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RCMP\MOOC\"/>
    </mc:Choice>
  </mc:AlternateContent>
  <xr:revisionPtr revIDLastSave="0" documentId="13_ncr:1_{A3A05D1E-2DC9-45FE-AA13-4C633D089138}" xr6:coauthVersionLast="47" xr6:coauthVersionMax="47" xr10:uidLastSave="{00000000-0000-0000-0000-000000000000}"/>
  <bookViews>
    <workbookView xWindow="-110" yWindow="-110" windowWidth="19420" windowHeight="10300" xr2:uid="{9C89F51E-90EA-403F-A136-73B46A7C877C}"/>
  </bookViews>
  <sheets>
    <sheet name="DAHM-Part I" sheetId="1" r:id="rId1"/>
  </sheets>
  <externalReferences>
    <externalReference r:id="rId2"/>
  </externalReferences>
  <definedNames>
    <definedName name="ClearForm">"Picture 2"</definedName>
    <definedName name="_xlnm.Print_Area" localSheetId="0">'DAHM-Part I'!$A$1:$AB$120</definedName>
    <definedName name="UpdateIndex">"Picture 3"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96" i="1" l="1"/>
  <c r="X88" i="1"/>
  <c r="X98" i="1" s="1"/>
  <c r="X99" i="1" s="1"/>
  <c r="X80" i="1"/>
  <c r="D70" i="1"/>
  <c r="D71" i="1" s="1"/>
  <c r="D72" i="1" s="1"/>
  <c r="D73" i="1" s="1"/>
  <c r="D74" i="1" s="1"/>
  <c r="D75" i="1" s="1"/>
  <c r="D76" i="1" s="1"/>
  <c r="D77" i="1" s="1"/>
  <c r="D78" i="1" s="1"/>
  <c r="D79" i="1" s="1"/>
  <c r="D36" i="1"/>
  <c r="D35" i="1"/>
  <c r="D34" i="1"/>
  <c r="D33" i="1"/>
  <c r="D32" i="1"/>
  <c r="D31" i="1"/>
  <c r="D30" i="1"/>
  <c r="D29" i="1"/>
  <c r="B9" i="1"/>
  <c r="B12" i="1" s="1"/>
  <c r="B13" i="1" s="1"/>
  <c r="B14" i="1" s="1"/>
  <c r="X105" i="1" l="1"/>
  <c r="X104" i="1"/>
  <c r="X103" i="1" s="1"/>
  <c r="X102" i="1"/>
  <c r="Z106" i="1" s="1"/>
  <c r="X100" i="1"/>
  <c r="F13" i="1"/>
</calcChain>
</file>

<file path=xl/sharedStrings.xml><?xml version="1.0" encoding="utf-8"?>
<sst xmlns="http://schemas.openxmlformats.org/spreadsheetml/2006/main" count="162" uniqueCount="126">
  <si>
    <t>Back To FORM @ TEMPLATE</t>
  </si>
  <si>
    <t>√</t>
  </si>
  <si>
    <t>Course Name:</t>
  </si>
  <si>
    <t>Data analysis for Health and Medicine-Part I</t>
  </si>
  <si>
    <t>Semester</t>
  </si>
  <si>
    <t>Course Code:</t>
  </si>
  <si>
    <t>Course Classification:</t>
  </si>
  <si>
    <t>Compulsory</t>
  </si>
  <si>
    <t>Synopsis:</t>
  </si>
  <si>
    <t>This course provides an introduction to the fundamental concepts and techniques of descriptive statistics. It emphasizes methods for collecting, organizing, summarizing, and presenting data to facilitate meaningful interpretation.</t>
  </si>
  <si>
    <t>Name(s) of Academic Staff:</t>
  </si>
  <si>
    <t xml:space="preserve">AP Dr.Davinder Singh A/L Bagher Singh </t>
  </si>
  <si>
    <t>Year Offered</t>
  </si>
  <si>
    <t>Semester and Year offered:</t>
  </si>
  <si>
    <t>Remarks:</t>
  </si>
  <si>
    <t>Credit Value:</t>
  </si>
  <si>
    <t>Pre-requisite/ co-requisite (if any):</t>
  </si>
  <si>
    <t>Course Learning Outcomes (CLO)</t>
  </si>
  <si>
    <t>CLO1</t>
  </si>
  <si>
    <t>Explain the fundamental concepts and importance of descriptive statistics in data analysis.</t>
  </si>
  <si>
    <t>CLO2</t>
  </si>
  <si>
    <t>Differentiate and classify data according to types and scales of measurement.</t>
  </si>
  <si>
    <t>CLO3</t>
  </si>
  <si>
    <t>Present data using appropriate tables and graphical methods.</t>
  </si>
  <si>
    <t xml:space="preserve">Major (core) </t>
  </si>
  <si>
    <t>Minor</t>
  </si>
  <si>
    <t xml:space="preserve">Elective (core) </t>
  </si>
  <si>
    <t>Elective (open/free)</t>
  </si>
  <si>
    <t>Mapping of the Course Learning Outcomes to the Programme Learning Outcomes, Teaching Methods and Assessment Methods</t>
  </si>
  <si>
    <t>Course Learning Outcomes</t>
  </si>
  <si>
    <t>Programme Learning Outcomes (PLO)</t>
  </si>
  <si>
    <t>Teaching Methods</t>
  </si>
  <si>
    <t>Assessment Methods</t>
  </si>
  <si>
    <t>PLO 1</t>
  </si>
  <si>
    <t>PLO 2</t>
  </si>
  <si>
    <t>PLO 3</t>
  </si>
  <si>
    <t>PLO 4</t>
  </si>
  <si>
    <t>PLO 5</t>
  </si>
  <si>
    <t>PLO 6</t>
  </si>
  <si>
    <t>PLO 7</t>
  </si>
  <si>
    <t>PLO 8</t>
  </si>
  <si>
    <t>PLO 9</t>
  </si>
  <si>
    <t>PLO 10</t>
  </si>
  <si>
    <t>PLO 11</t>
  </si>
  <si>
    <t>Online lecture, Quizz</t>
  </si>
  <si>
    <t>Summative and  Formative assessment</t>
  </si>
  <si>
    <t>Summative and Formative Assessment</t>
  </si>
  <si>
    <t xml:space="preserve">Cognitive skills  </t>
  </si>
  <si>
    <t>Mapping with MQF Cluster of Learning Outcomes</t>
  </si>
  <si>
    <t>C1</t>
  </si>
  <si>
    <t>C2</t>
  </si>
  <si>
    <t>C3A</t>
  </si>
  <si>
    <t>C3E</t>
  </si>
  <si>
    <t>Interpersonal skills</t>
  </si>
  <si>
    <t>Communication Skills</t>
  </si>
  <si>
    <t>Digital Skills</t>
  </si>
  <si>
    <t>Numeracy Skills</t>
  </si>
  <si>
    <t>Indicate the primary causal link between the CLO and PLO by ticking  '√' in the appropriate box.</t>
  </si>
  <si>
    <t>Leadership, Autonomy and Responsibility</t>
  </si>
  <si>
    <r>
      <rPr>
        <b/>
        <sz val="10"/>
        <color rgb="FF0070C0"/>
        <rFont val="Calibri"/>
        <family val="2"/>
        <scheme val="minor"/>
      </rPr>
      <t>C1</t>
    </r>
    <r>
      <rPr>
        <sz val="10"/>
        <color rgb="FF0070C0"/>
        <rFont val="Calibri"/>
        <family val="2"/>
        <scheme val="minor"/>
      </rPr>
      <t xml:space="preserve"> = Knowledge &amp; Understanding, </t>
    </r>
    <r>
      <rPr>
        <b/>
        <sz val="10"/>
        <color rgb="FF0070C0"/>
        <rFont val="Calibri"/>
        <family val="2"/>
        <scheme val="minor"/>
      </rPr>
      <t>C2</t>
    </r>
    <r>
      <rPr>
        <sz val="10"/>
        <color rgb="FF0070C0"/>
        <rFont val="Calibri"/>
        <family val="2"/>
        <scheme val="minor"/>
      </rPr>
      <t xml:space="preserve"> = Cognitive Skills, </t>
    </r>
    <r>
      <rPr>
        <b/>
        <sz val="10"/>
        <color rgb="FF0070C0"/>
        <rFont val="Calibri"/>
        <family val="2"/>
        <scheme val="minor"/>
      </rPr>
      <t>C3A</t>
    </r>
    <r>
      <rPr>
        <sz val="10"/>
        <color rgb="FF0070C0"/>
        <rFont val="Calibri"/>
        <family val="2"/>
        <scheme val="minor"/>
      </rPr>
      <t xml:space="preserve"> = Practical Skills, </t>
    </r>
    <r>
      <rPr>
        <b/>
        <sz val="10"/>
        <color rgb="FF0070C0"/>
        <rFont val="Calibri"/>
        <family val="2"/>
        <scheme val="minor"/>
      </rPr>
      <t>C3B</t>
    </r>
    <r>
      <rPr>
        <sz val="10"/>
        <color rgb="FF0070C0"/>
        <rFont val="Calibri"/>
        <family val="2"/>
        <scheme val="minor"/>
      </rPr>
      <t xml:space="preserve"> = Interpersonal Skills, </t>
    </r>
    <r>
      <rPr>
        <b/>
        <sz val="10"/>
        <color rgb="FF0070C0"/>
        <rFont val="Calibri"/>
        <family val="2"/>
        <scheme val="minor"/>
      </rPr>
      <t>C3C</t>
    </r>
    <r>
      <rPr>
        <sz val="10"/>
        <color rgb="FF0070C0"/>
        <rFont val="Calibri"/>
        <family val="2"/>
        <scheme val="minor"/>
      </rPr>
      <t xml:space="preserve"> = Communication Skills, </t>
    </r>
    <r>
      <rPr>
        <b/>
        <sz val="10"/>
        <color rgb="FF0070C0"/>
        <rFont val="Calibri"/>
        <family val="2"/>
        <scheme val="minor"/>
      </rPr>
      <t>C3D</t>
    </r>
    <r>
      <rPr>
        <sz val="10"/>
        <color rgb="FF0070C0"/>
        <rFont val="Calibri"/>
        <family val="2"/>
        <scheme val="minor"/>
      </rPr>
      <t xml:space="preserve"> = Digital Skills,</t>
    </r>
  </si>
  <si>
    <t>Personal Skills</t>
  </si>
  <si>
    <r>
      <rPr>
        <b/>
        <sz val="10"/>
        <color rgb="FF0070C0"/>
        <rFont val="Calibri"/>
        <family val="2"/>
        <scheme val="minor"/>
      </rPr>
      <t xml:space="preserve">C3E = </t>
    </r>
    <r>
      <rPr>
        <sz val="10"/>
        <color rgb="FF0070C0"/>
        <rFont val="Calibri"/>
        <family val="2"/>
        <scheme val="minor"/>
      </rPr>
      <t>Numeracy Skills</t>
    </r>
    <r>
      <rPr>
        <b/>
        <sz val="10"/>
        <color rgb="FF0070C0"/>
        <rFont val="Calibri"/>
        <family val="2"/>
        <scheme val="minor"/>
      </rPr>
      <t>, C3F</t>
    </r>
    <r>
      <rPr>
        <sz val="10"/>
        <color rgb="FF0070C0"/>
        <rFont val="Calibri"/>
        <family val="2"/>
        <scheme val="minor"/>
      </rPr>
      <t xml:space="preserve"> = Leadership, Autonomy &amp; Responsibility, </t>
    </r>
    <r>
      <rPr>
        <b/>
        <sz val="10"/>
        <color rgb="FF0070C0"/>
        <rFont val="Calibri"/>
        <family val="2"/>
        <scheme val="minor"/>
      </rPr>
      <t>C4A</t>
    </r>
    <r>
      <rPr>
        <sz val="10"/>
        <color rgb="FF0070C0"/>
        <rFont val="Calibri"/>
        <family val="2"/>
        <scheme val="minor"/>
      </rPr>
      <t xml:space="preserve"> = Personal Skills, </t>
    </r>
    <r>
      <rPr>
        <b/>
        <sz val="10"/>
        <color rgb="FF0070C0"/>
        <rFont val="Calibri"/>
        <family val="2"/>
        <scheme val="minor"/>
      </rPr>
      <t>C4B</t>
    </r>
    <r>
      <rPr>
        <sz val="10"/>
        <color rgb="FF0070C0"/>
        <rFont val="Calibri"/>
        <family val="2"/>
        <scheme val="minor"/>
      </rPr>
      <t xml:space="preserve"> = Entrepreneurial Skills, </t>
    </r>
    <r>
      <rPr>
        <b/>
        <sz val="10"/>
        <color rgb="FF0070C0"/>
        <rFont val="Calibri"/>
        <family val="2"/>
        <scheme val="minor"/>
      </rPr>
      <t>C5</t>
    </r>
    <r>
      <rPr>
        <sz val="10"/>
        <color rgb="FF0070C0"/>
        <rFont val="Calibri"/>
        <family val="2"/>
        <scheme val="minor"/>
      </rPr>
      <t xml:space="preserve"> = Ethics &amp; Professionalism</t>
    </r>
  </si>
  <si>
    <t>Entrepreneurial Skills</t>
  </si>
  <si>
    <t>Ethics and Professionalism</t>
  </si>
  <si>
    <t>Transferable Skills (if applicable)</t>
  </si>
  <si>
    <t>(Skills learned in the course of study which can be useful and utilized in other settings)</t>
  </si>
  <si>
    <t>Open-ended response (if any)</t>
  </si>
  <si>
    <t>C3B</t>
  </si>
  <si>
    <t>C3C</t>
  </si>
  <si>
    <t>C3D</t>
  </si>
  <si>
    <t>`</t>
  </si>
  <si>
    <t>Distribution of Student Learning Time (SLT)</t>
  </si>
  <si>
    <t>C3F</t>
  </si>
  <si>
    <t>Note: This SLT calculation is designed for home grown programme only.</t>
  </si>
  <si>
    <t>C4A</t>
  </si>
  <si>
    <t>C4B</t>
  </si>
  <si>
    <t>Course Content Outline and Subtopics</t>
  </si>
  <si>
    <t>CLO*</t>
  </si>
  <si>
    <t>Learning and Teaching Activities**</t>
  </si>
  <si>
    <t>Total SLT</t>
  </si>
  <si>
    <t>C5</t>
  </si>
  <si>
    <t>Face-to-Face (F2F)</t>
  </si>
  <si>
    <t>NF2F
Independent Learning
(Asynchronous)</t>
  </si>
  <si>
    <t>Physical</t>
  </si>
  <si>
    <t>Online/ Technology-mediated (Synchronous)</t>
  </si>
  <si>
    <t>L</t>
  </si>
  <si>
    <t>T</t>
  </si>
  <si>
    <t>P</t>
  </si>
  <si>
    <t>O</t>
  </si>
  <si>
    <t>Introduction to Descriptive Statistics</t>
  </si>
  <si>
    <t>Definition &amp; Importance of descriptive statistics</t>
  </si>
  <si>
    <t>Types of Data</t>
  </si>
  <si>
    <t>Scales of measurement</t>
  </si>
  <si>
    <t>Tabular presentation of data</t>
  </si>
  <si>
    <t>Graphical presentation of data</t>
  </si>
  <si>
    <t>CLO4</t>
  </si>
  <si>
    <t xml:space="preserve">SUB-TOTAL SLT: </t>
  </si>
  <si>
    <t>Continous Assessement</t>
  </si>
  <si>
    <t>%</t>
  </si>
  <si>
    <t>NF2F
Independent Learning for Assessment (Asynchronous)</t>
  </si>
  <si>
    <t>Assignment</t>
  </si>
  <si>
    <t>Final Assessement</t>
  </si>
  <si>
    <t>PSE</t>
  </si>
  <si>
    <t>Miniproject</t>
  </si>
  <si>
    <t>SLT for Assessment:</t>
  </si>
  <si>
    <t>GRAND TOTAL SLT:</t>
  </si>
  <si>
    <t>A</t>
  </si>
  <si>
    <r>
      <t xml:space="preserve">% SLT for F2F Physical Component: 
</t>
    </r>
    <r>
      <rPr>
        <i/>
        <sz val="11"/>
        <color rgb="FF0070C0"/>
        <rFont val="Calibri"/>
        <family val="2"/>
        <scheme val="minor"/>
      </rPr>
      <t>[Total F2F Physical /(Total F2F Physical + Total F2F Online + Total Independent Learning) x 100)]</t>
    </r>
  </si>
  <si>
    <t>B</t>
  </si>
  <si>
    <r>
      <t xml:space="preserve">% SLT for Online &amp; Independent Learning Component:
</t>
    </r>
    <r>
      <rPr>
        <sz val="11"/>
        <color rgb="FF0070C0"/>
        <rFont val="Calibri"/>
        <family val="2"/>
        <scheme val="minor"/>
      </rPr>
      <t>[</t>
    </r>
    <r>
      <rPr>
        <i/>
        <sz val="11"/>
        <color rgb="FF0070C0"/>
        <rFont val="Calibri"/>
        <family val="2"/>
        <scheme val="minor"/>
      </rPr>
      <t>(Total F2F Online + Total Independent Learning) /( Total F2F Physical + Total F2F Online + Total Independent Learning) x 100]</t>
    </r>
  </si>
  <si>
    <t>C</t>
  </si>
  <si>
    <r>
      <t xml:space="preserve">% SLT for All Practical Component:
</t>
    </r>
    <r>
      <rPr>
        <i/>
        <sz val="11"/>
        <color rgb="FF0070C0"/>
        <rFont val="Calibri"/>
        <family val="2"/>
        <scheme val="minor"/>
      </rPr>
      <t>[% F2F Physical Practical + % F2F Online Practical]</t>
    </r>
  </si>
  <si>
    <r>
      <t xml:space="preserve">% SLT for F2F Physical Practical Component
</t>
    </r>
    <r>
      <rPr>
        <i/>
        <sz val="11"/>
        <color rgb="FF0070C0"/>
        <rFont val="Calibri"/>
        <family val="2"/>
        <scheme val="minor"/>
      </rPr>
      <t>[Total F2F Physical Practical /( Total F2F Physical + Total F2F Online + Total Independent Learning)  x 100)]</t>
    </r>
  </si>
  <si>
    <r>
      <t xml:space="preserve">% SLT for F2F Online Practical Component
</t>
    </r>
    <r>
      <rPr>
        <i/>
        <sz val="11"/>
        <color rgb="FF0070C0"/>
        <rFont val="Calibri"/>
        <family val="2"/>
        <scheme val="minor"/>
      </rPr>
      <t>[Total F2F Online Practical / (Total F2F Physical + Total F2F Online + Total Independent Learning) x 100]</t>
    </r>
  </si>
  <si>
    <r>
      <t xml:space="preserve">Please  tick (√) if this course is </t>
    </r>
    <r>
      <rPr>
        <b/>
        <sz val="11"/>
        <color theme="5" tint="-0.249977111117893"/>
        <rFont val="Calibri"/>
        <family val="2"/>
        <scheme val="minor"/>
      </rPr>
      <t>Industrial Training/ Clinical Placement/ Practicum</t>
    </r>
    <r>
      <rPr>
        <sz val="11"/>
        <color theme="5" tint="-0.249977111117893"/>
        <rFont val="Calibri"/>
        <family val="2"/>
        <scheme val="minor"/>
      </rPr>
      <t xml:space="preserve"> using 50% of Effective Learning Time (ELT)</t>
    </r>
  </si>
  <si>
    <t xml:space="preserve">Note: </t>
  </si>
  <si>
    <t>* Indicate the CLO based on the CLO's numbering in Item 8</t>
  </si>
  <si>
    <t>** For ODL programme: Courses with mandatory practical requiremnets imposed by the programme standards or any related standards can be exempted from complying to the minimum 80% ODL delivery rule in the SLT.</t>
  </si>
  <si>
    <t>Identify special requirement or resources to deliver the course (e.g., software, nursery, computer lab, simulation room etc)</t>
  </si>
  <si>
    <t>E-learning platform</t>
  </si>
  <si>
    <t>References (include required and further readings, and should be the most current)</t>
  </si>
  <si>
    <t xml:space="preserve">  1.	Jekel's Epidemiology, Biostatistics, Preventive Medicine, and Public Health. (David L, 5th edition, 2020)
2.	Biostatistics: A Foundation for Analysis in the Health Sciences by Wayne W. Daniel and Chad L. Cross. Eleventh Edition, 2019                                                                                                                                                                                                                                                     </t>
  </si>
  <si>
    <t>Other additional information (if applicable)</t>
  </si>
  <si>
    <t>Note: Number of PLO indicated is purely for illustration purposes only and the number is subjected to the curriculum design.</t>
  </si>
  <si>
    <t>AP.Dr.Theingi Maung Maung, AP Dr.Sabaridah</t>
  </si>
  <si>
    <t>Dr. Nor Aini Abdullah,Dr.Hussain Saadi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</si>
</sst>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  <font>
      <sz val="10"/>
      <color theme="6"/>
      <name val="Times New Roman"/>
      <family val="1"/>
    </font>
    <font>
      <sz val="10"/>
      <color theme="0" tint="-0.34998626667073579"/>
      <name val="Times New Roman"/>
      <family val="1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trike/>
      <sz val="10"/>
      <color theme="6"/>
      <name val="Times New Roman"/>
      <family val="1"/>
    </font>
    <font>
      <sz val="11"/>
      <color theme="6"/>
      <name val="Calibri"/>
      <family val="2"/>
      <scheme val="minor"/>
    </font>
    <font>
      <sz val="10"/>
      <color rgb="FFFF0000"/>
      <name val="Times New Roman"/>
      <family val="1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2">
    <xf numFmtId="0" fontId="0" fillId="0" borderId="0" xfId="0"/>
    <xf numFmtId="0" fontId="5" fillId="0" borderId="0" xfId="0" applyFont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0" borderId="0" xfId="0" applyFont="1" applyAlignment="1">
      <alignment horizontal="left" vertical="center"/>
    </xf>
    <xf numFmtId="0" fontId="4" fillId="0" borderId="0" xfId="1" applyAlignment="1" applyProtection="1">
      <alignment horizontal="left" vertical="center"/>
      <protection locked="0"/>
    </xf>
    <xf numFmtId="0" fontId="11" fillId="0" borderId="1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0" fillId="3" borderId="5" xfId="0" applyFill="1" applyBorder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0" borderId="9" xfId="0" quotePrefix="1" applyBorder="1" applyAlignment="1">
      <alignment horizontal="center" vertical="center" wrapText="1"/>
    </xf>
    <xf numFmtId="0" fontId="0" fillId="3" borderId="14" xfId="0" quotePrefix="1" applyFill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20" xfId="0" quotePrefix="1" applyBorder="1" applyAlignment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vertical="center" wrapText="1"/>
      <protection locked="0"/>
    </xf>
    <xf numFmtId="0" fontId="0" fillId="3" borderId="5" xfId="0" applyFill="1" applyBorder="1" applyAlignment="1" applyProtection="1">
      <alignment vertical="center" wrapText="1"/>
      <protection locked="0"/>
    </xf>
    <xf numFmtId="0" fontId="0" fillId="3" borderId="7" xfId="0" applyFill="1" applyBorder="1" applyAlignment="1" applyProtection="1">
      <alignment vertical="center" wrapText="1"/>
      <protection locked="0"/>
    </xf>
    <xf numFmtId="0" fontId="13" fillId="0" borderId="21" xfId="0" quotePrefix="1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left" vertical="center" wrapText="1" indent="1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22" xfId="0" applyFont="1" applyBorder="1" applyAlignment="1" applyProtection="1">
      <alignment horizontal="center" vertical="center" wrapText="1"/>
      <protection locked="0"/>
    </xf>
    <xf numFmtId="0" fontId="0" fillId="0" borderId="23" xfId="0" quotePrefix="1" applyBorder="1" applyAlignment="1" applyProtection="1">
      <alignment horizontal="center" vertical="top" wrapText="1"/>
      <protection locked="0"/>
    </xf>
    <xf numFmtId="0" fontId="0" fillId="0" borderId="14" xfId="0" applyBorder="1" applyAlignment="1">
      <alignment horizontal="center" vertical="center" wrapText="1"/>
    </xf>
    <xf numFmtId="0" fontId="15" fillId="0" borderId="24" xfId="0" applyFont="1" applyBorder="1" applyAlignment="1" applyProtection="1">
      <alignment vertical="center" wrapText="1"/>
      <protection locked="0"/>
    </xf>
    <xf numFmtId="0" fontId="0" fillId="0" borderId="23" xfId="0" quotePrefix="1" applyBorder="1" applyAlignment="1" applyProtection="1">
      <alignment horizontal="center" vertical="center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13" fillId="0" borderId="25" xfId="0" quotePrefix="1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left" vertical="center" wrapText="1" indent="1"/>
      <protection locked="0"/>
    </xf>
    <xf numFmtId="0" fontId="15" fillId="0" borderId="18" xfId="0" applyFont="1" applyBorder="1" applyAlignment="1" applyProtection="1">
      <alignment horizontal="center" vertical="center" wrapText="1"/>
      <protection locked="0"/>
    </xf>
    <xf numFmtId="0" fontId="15" fillId="0" borderId="26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  <xf numFmtId="0" fontId="13" fillId="0" borderId="8" xfId="0" quotePrefix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0" fontId="0" fillId="0" borderId="24" xfId="0" applyBorder="1"/>
    <xf numFmtId="0" fontId="0" fillId="3" borderId="6" xfId="0" applyFill="1" applyBorder="1" applyAlignment="1">
      <alignment horizontal="center" vertical="center" wrapText="1"/>
    </xf>
    <xf numFmtId="0" fontId="17" fillId="2" borderId="0" xfId="0" applyFont="1" applyFill="1"/>
    <xf numFmtId="0" fontId="0" fillId="3" borderId="14" xfId="0" applyFill="1" applyBorder="1" applyAlignment="1">
      <alignment horizontal="center" vertical="center" textRotation="90" wrapText="1"/>
    </xf>
    <xf numFmtId="0" fontId="0" fillId="3" borderId="6" xfId="0" applyFill="1" applyBorder="1" applyAlignment="1" applyProtection="1">
      <alignment horizontal="center" vertical="center" textRotation="90" wrapText="1"/>
      <protection locked="0"/>
    </xf>
    <xf numFmtId="0" fontId="13" fillId="0" borderId="8" xfId="0" quotePrefix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18" fillId="6" borderId="0" xfId="0" applyFont="1" applyFill="1" applyAlignment="1">
      <alignment horizontal="left"/>
    </xf>
    <xf numFmtId="0" fontId="19" fillId="2" borderId="0" xfId="0" applyFont="1" applyFill="1"/>
    <xf numFmtId="0" fontId="0" fillId="3" borderId="15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/>
    <xf numFmtId="0" fontId="0" fillId="3" borderId="16" xfId="0" applyFill="1" applyBorder="1"/>
    <xf numFmtId="0" fontId="9" fillId="6" borderId="0" xfId="0" applyFont="1" applyFill="1"/>
    <xf numFmtId="0" fontId="0" fillId="3" borderId="18" xfId="0" applyFill="1" applyBorder="1"/>
    <xf numFmtId="0" fontId="0" fillId="3" borderId="19" xfId="0" applyFill="1" applyBorder="1"/>
    <xf numFmtId="0" fontId="0" fillId="0" borderId="0" xfId="0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14" fillId="0" borderId="0" xfId="0" applyFont="1" applyAlignment="1" applyProtection="1">
      <alignment vertical="center" wrapText="1"/>
      <protection locked="0"/>
    </xf>
    <xf numFmtId="0" fontId="0" fillId="0" borderId="4" xfId="0" quotePrefix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vertical="center" wrapText="1"/>
      <protection locked="0"/>
    </xf>
    <xf numFmtId="0" fontId="0" fillId="0" borderId="12" xfId="0" applyBorder="1"/>
    <xf numFmtId="0" fontId="0" fillId="0" borderId="22" xfId="0" applyBorder="1"/>
    <xf numFmtId="0" fontId="0" fillId="0" borderId="8" xfId="0" quotePrefix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>
      <alignment horizontal="center" vertical="center" wrapText="1"/>
    </xf>
    <xf numFmtId="0" fontId="13" fillId="0" borderId="9" xfId="0" quotePrefix="1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vertical="center" wrapText="1"/>
      <protection locked="0"/>
    </xf>
    <xf numFmtId="0" fontId="14" fillId="0" borderId="18" xfId="0" applyFont="1" applyBorder="1" applyAlignment="1" applyProtection="1">
      <alignment vertical="center" wrapText="1"/>
      <protection locked="0"/>
    </xf>
    <xf numFmtId="0" fontId="0" fillId="0" borderId="18" xfId="0" applyBorder="1"/>
    <xf numFmtId="0" fontId="0" fillId="0" borderId="26" xfId="0" applyBorder="1"/>
    <xf numFmtId="0" fontId="0" fillId="0" borderId="24" xfId="0" applyBorder="1" applyAlignment="1">
      <alignment horizontal="left" vertical="center" wrapText="1" indent="1"/>
    </xf>
    <xf numFmtId="0" fontId="0" fillId="3" borderId="16" xfId="0" applyFill="1" applyBorder="1" applyAlignment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5" xfId="0" applyFill="1" applyBorder="1"/>
    <xf numFmtId="0" fontId="0" fillId="3" borderId="17" xfId="0" applyFill="1" applyBorder="1"/>
    <xf numFmtId="0" fontId="0" fillId="7" borderId="6" xfId="0" applyFill="1" applyBorder="1" applyAlignment="1" applyProtection="1">
      <alignment horizontal="right" vertical="center" wrapText="1"/>
      <protection locked="0"/>
    </xf>
    <xf numFmtId="0" fontId="0" fillId="7" borderId="5" xfId="0" applyFill="1" applyBorder="1" applyAlignment="1" applyProtection="1">
      <alignment horizontal="right" vertical="center" wrapText="1"/>
      <protection locked="0"/>
    </xf>
    <xf numFmtId="0" fontId="0" fillId="7" borderId="10" xfId="0" applyFill="1" applyBorder="1" applyAlignment="1" applyProtection="1">
      <alignment horizontal="right" vertical="center" wrapText="1"/>
      <protection locked="0"/>
    </xf>
    <xf numFmtId="0" fontId="2" fillId="7" borderId="6" xfId="0" applyFont="1" applyFill="1" applyBorder="1" applyAlignment="1">
      <alignment horizontal="right" vertical="center"/>
    </xf>
    <xf numFmtId="0" fontId="2" fillId="7" borderId="5" xfId="0" applyFont="1" applyFill="1" applyBorder="1" applyAlignment="1">
      <alignment horizontal="right" vertical="center"/>
    </xf>
    <xf numFmtId="0" fontId="2" fillId="7" borderId="10" xfId="0" applyFont="1" applyFill="1" applyBorder="1" applyAlignment="1">
      <alignment horizontal="right"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8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0" fontId="13" fillId="0" borderId="23" xfId="0" quotePrefix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/>
    </xf>
    <xf numFmtId="0" fontId="0" fillId="0" borderId="20" xfId="0" quotePrefix="1" applyBorder="1" applyAlignment="1">
      <alignment horizontal="center" vertical="center" wrapText="1"/>
    </xf>
    <xf numFmtId="0" fontId="0" fillId="0" borderId="4" xfId="0" quotePrefix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 indent="1"/>
    </xf>
    <xf numFmtId="0" fontId="0" fillId="0" borderId="27" xfId="0" applyBorder="1" applyAlignment="1">
      <alignment horizontal="left" vertical="center" wrapText="1" indent="1"/>
    </xf>
    <xf numFmtId="0" fontId="13" fillId="0" borderId="11" xfId="0" applyFont="1" applyBorder="1" applyAlignment="1" applyProtection="1">
      <alignment horizontal="left" vertical="center" wrapText="1" indent="1"/>
      <protection locked="0"/>
    </xf>
    <xf numFmtId="0" fontId="13" fillId="0" borderId="12" xfId="0" applyFont="1" applyBorder="1" applyAlignment="1" applyProtection="1">
      <alignment horizontal="left" vertical="center" wrapText="1" indent="1"/>
      <protection locked="0"/>
    </xf>
    <xf numFmtId="0" fontId="13" fillId="0" borderId="22" xfId="0" applyFont="1" applyBorder="1" applyAlignment="1" applyProtection="1">
      <alignment horizontal="left" vertical="center" wrapText="1" indent="1"/>
      <protection locked="0"/>
    </xf>
    <xf numFmtId="0" fontId="13" fillId="0" borderId="17" xfId="0" applyFont="1" applyBorder="1" applyAlignment="1" applyProtection="1">
      <alignment horizontal="left" vertical="center" wrapText="1" indent="1"/>
      <protection locked="0"/>
    </xf>
    <xf numFmtId="0" fontId="13" fillId="0" borderId="18" xfId="0" applyFont="1" applyBorder="1" applyAlignment="1" applyProtection="1">
      <alignment horizontal="left" vertical="center" wrapText="1" indent="1"/>
      <protection locked="0"/>
    </xf>
    <xf numFmtId="0" fontId="13" fillId="0" borderId="26" xfId="0" applyFont="1" applyBorder="1" applyAlignment="1" applyProtection="1">
      <alignment horizontal="left" vertical="center" wrapText="1" indent="1"/>
      <protection locked="0"/>
    </xf>
    <xf numFmtId="0" fontId="21" fillId="0" borderId="0" xfId="0" applyFont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13" fillId="0" borderId="33" xfId="0" quotePrefix="1" applyFont="1" applyBorder="1" applyAlignment="1" applyProtection="1">
      <alignment horizontal="center" vertical="center" wrapText="1"/>
      <protection locked="0"/>
    </xf>
    <xf numFmtId="0" fontId="13" fillId="0" borderId="34" xfId="0" quotePrefix="1" applyFont="1" applyBorder="1" applyAlignment="1" applyProtection="1">
      <alignment horizontal="center" vertical="center" wrapText="1"/>
      <protection locked="0"/>
    </xf>
    <xf numFmtId="0" fontId="13" fillId="0" borderId="35" xfId="0" quotePrefix="1" applyFont="1" applyBorder="1" applyAlignment="1" applyProtection="1">
      <alignment horizontal="center" vertical="center" wrapText="1"/>
      <protection locked="0"/>
    </xf>
    <xf numFmtId="0" fontId="0" fillId="0" borderId="9" xfId="0" quotePrefix="1" applyBorder="1" applyAlignment="1">
      <alignment horizontal="center" vertical="center" wrapText="1"/>
    </xf>
    <xf numFmtId="0" fontId="13" fillId="0" borderId="14" xfId="0" applyFont="1" applyBorder="1" applyAlignment="1" applyProtection="1">
      <alignment horizontal="left" vertical="center" wrapText="1" indent="1"/>
      <protection locked="0"/>
    </xf>
    <xf numFmtId="0" fontId="13" fillId="0" borderId="32" xfId="0" applyFont="1" applyBorder="1" applyAlignment="1" applyProtection="1">
      <alignment horizontal="left" vertical="center" wrapText="1" indent="1"/>
      <protection locked="0"/>
    </xf>
    <xf numFmtId="0" fontId="12" fillId="0" borderId="18" xfId="0" applyFont="1" applyBorder="1" applyAlignment="1">
      <alignment horizontal="right" vertical="center" wrapText="1"/>
    </xf>
    <xf numFmtId="0" fontId="12" fillId="0" borderId="19" xfId="0" applyFont="1" applyBorder="1" applyAlignment="1">
      <alignment horizontal="right" vertical="center" wrapText="1"/>
    </xf>
    <xf numFmtId="2" fontId="1" fillId="4" borderId="5" xfId="0" applyNumberFormat="1" applyFont="1" applyFill="1" applyBorder="1" applyAlignment="1">
      <alignment horizontal="right" vertical="center"/>
    </xf>
    <xf numFmtId="2" fontId="1" fillId="4" borderId="10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left" vertical="center" wrapText="1"/>
    </xf>
    <xf numFmtId="0" fontId="24" fillId="0" borderId="29" xfId="0" applyFont="1" applyBorder="1" applyAlignment="1" applyProtection="1">
      <alignment horizontal="center" vertical="center" wrapText="1"/>
      <protection locked="0"/>
    </xf>
    <xf numFmtId="0" fontId="24" fillId="0" borderId="30" xfId="0" applyFont="1" applyBorder="1" applyAlignment="1" applyProtection="1">
      <alignment horizontal="center" vertical="center" wrapText="1"/>
      <protection locked="0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right" vertical="center" wrapText="1"/>
    </xf>
    <xf numFmtId="2" fontId="1" fillId="4" borderId="12" xfId="0" applyNumberFormat="1" applyFont="1" applyFill="1" applyBorder="1" applyAlignment="1">
      <alignment horizontal="right" vertical="center"/>
    </xf>
    <xf numFmtId="2" fontId="1" fillId="4" borderId="13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16" xfId="0" applyBorder="1" applyAlignment="1">
      <alignment horizontal="right" vertical="center" wrapText="1"/>
    </xf>
    <xf numFmtId="0" fontId="1" fillId="4" borderId="11" xfId="0" applyFont="1" applyFill="1" applyBorder="1" applyAlignment="1">
      <alignment horizontal="right" vertical="center"/>
    </xf>
    <xf numFmtId="0" fontId="1" fillId="4" borderId="12" xfId="0" applyFont="1" applyFill="1" applyBorder="1" applyAlignment="1">
      <alignment horizontal="right" vertical="center"/>
    </xf>
    <xf numFmtId="0" fontId="1" fillId="4" borderId="13" xfId="0" applyFont="1" applyFill="1" applyBorder="1" applyAlignment="1">
      <alignment horizontal="right" vertical="center"/>
    </xf>
    <xf numFmtId="0" fontId="0" fillId="0" borderId="6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3" fillId="4" borderId="17" xfId="0" applyFont="1" applyFill="1" applyBorder="1" applyAlignment="1">
      <alignment horizontal="right" vertical="center"/>
    </xf>
    <xf numFmtId="0" fontId="3" fillId="4" borderId="18" xfId="0" applyFont="1" applyFill="1" applyBorder="1" applyAlignment="1">
      <alignment horizontal="right" vertical="center"/>
    </xf>
    <xf numFmtId="0" fontId="3" fillId="4" borderId="19" xfId="0" applyFont="1" applyFill="1" applyBorder="1" applyAlignment="1">
      <alignment horizontal="right" vertical="center"/>
    </xf>
    <xf numFmtId="0" fontId="2" fillId="0" borderId="6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3" fillId="4" borderId="11" xfId="0" applyFont="1" applyFill="1" applyBorder="1" applyAlignment="1">
      <alignment horizontal="right" vertical="center"/>
    </xf>
    <xf numFmtId="0" fontId="3" fillId="4" borderId="12" xfId="0" applyFont="1" applyFill="1" applyBorder="1" applyAlignment="1">
      <alignment horizontal="right" vertical="center"/>
    </xf>
    <xf numFmtId="0" fontId="3" fillId="4" borderId="13" xfId="0" applyFont="1" applyFill="1" applyBorder="1" applyAlignment="1">
      <alignment horizontal="right"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0" fillId="0" borderId="11" xfId="0" applyBorder="1" applyAlignment="1">
      <alignment horizontal="right" vertical="center" wrapText="1"/>
    </xf>
    <xf numFmtId="0" fontId="0" fillId="0" borderId="12" xfId="0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2" fontId="3" fillId="4" borderId="12" xfId="0" applyNumberFormat="1" applyFont="1" applyFill="1" applyBorder="1" applyAlignment="1">
      <alignment horizontal="right" vertical="center"/>
    </xf>
    <xf numFmtId="2" fontId="3" fillId="4" borderId="13" xfId="0" applyNumberFormat="1" applyFont="1" applyFill="1" applyBorder="1" applyAlignment="1">
      <alignment horizontal="right" vertical="center"/>
    </xf>
    <xf numFmtId="2" fontId="3" fillId="4" borderId="18" xfId="0" applyNumberFormat="1" applyFont="1" applyFill="1" applyBorder="1" applyAlignment="1">
      <alignment horizontal="right" vertical="center"/>
    </xf>
    <xf numFmtId="2" fontId="3" fillId="4" borderId="19" xfId="0" applyNumberFormat="1" applyFont="1" applyFill="1" applyBorder="1" applyAlignment="1">
      <alignment horizontal="right" vertical="center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1" fillId="4" borderId="15" xfId="0" applyFont="1" applyFill="1" applyBorder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0" fontId="1" fillId="4" borderId="16" xfId="0" applyFont="1" applyFill="1" applyBorder="1" applyAlignment="1">
      <alignment horizontal="right" vertical="center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0" fillId="3" borderId="27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center" wrapText="1" indent="1"/>
    </xf>
    <xf numFmtId="0" fontId="0" fillId="0" borderId="24" xfId="0" applyBorder="1" applyAlignment="1">
      <alignment horizontal="left" vertical="center" wrapText="1" inden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0" fillId="0" borderId="12" xfId="0" applyBorder="1" applyAlignment="1">
      <alignment horizontal="left" vertical="center" wrapText="1" indent="1"/>
    </xf>
    <xf numFmtId="0" fontId="12" fillId="0" borderId="15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12" fillId="0" borderId="16" xfId="0" applyFont="1" applyBorder="1" applyAlignment="1">
      <alignment horizontal="left" vertical="center" wrapText="1" indent="1"/>
    </xf>
    <xf numFmtId="0" fontId="0" fillId="0" borderId="14" xfId="0" applyBorder="1" applyAlignment="1" applyProtection="1">
      <alignment horizontal="left" vertical="center" wrapText="1"/>
      <protection locked="0"/>
    </xf>
    <xf numFmtId="0" fontId="20" fillId="3" borderId="11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6" xfId="0" applyFill="1" applyBorder="1" applyAlignment="1" applyProtection="1">
      <alignment horizontal="left" vertical="center" wrapText="1"/>
      <protection locked="0"/>
    </xf>
    <xf numFmtId="0" fontId="0" fillId="5" borderId="5" xfId="0" applyFill="1" applyBorder="1" applyAlignment="1" applyProtection="1">
      <alignment horizontal="left" vertical="center" wrapText="1"/>
      <protection locked="0"/>
    </xf>
    <xf numFmtId="0" fontId="0" fillId="5" borderId="10" xfId="0" applyFill="1" applyBorder="1" applyAlignment="1" applyProtection="1">
      <alignment horizontal="left" vertical="center" wrapText="1"/>
      <protection locked="0"/>
    </xf>
    <xf numFmtId="0" fontId="0" fillId="5" borderId="6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0" fillId="5" borderId="10" xfId="0" applyFill="1" applyBorder="1" applyAlignment="1" applyProtection="1">
      <alignment horizontal="left"/>
      <protection locked="0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5" borderId="14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 wrapText="1" indent="1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left" vertical="center" wrapText="1" indent="1"/>
      <protection locked="0"/>
    </xf>
    <xf numFmtId="0" fontId="12" fillId="0" borderId="5" xfId="0" applyFont="1" applyBorder="1" applyAlignment="1" applyProtection="1">
      <alignment horizontal="left" vertical="center" wrapText="1" indent="1"/>
      <protection locked="0"/>
    </xf>
    <xf numFmtId="0" fontId="12" fillId="0" borderId="7" xfId="0" applyFont="1" applyBorder="1" applyAlignment="1" applyProtection="1">
      <alignment horizontal="left" vertical="center" wrapText="1" indent="1"/>
      <protection locked="0"/>
    </xf>
    <xf numFmtId="0" fontId="1" fillId="4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wrapText="1" indent="1"/>
    </xf>
    <xf numFmtId="0" fontId="0" fillId="0" borderId="15" xfId="0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17" xfId="0" applyBorder="1" applyAlignment="1">
      <alignment horizontal="left" vertical="center" wrapText="1" indent="1"/>
    </xf>
    <xf numFmtId="0" fontId="0" fillId="0" borderId="18" xfId="0" applyBorder="1" applyAlignment="1">
      <alignment horizontal="left" vertical="center" wrapText="1" indent="1"/>
    </xf>
    <xf numFmtId="0" fontId="0" fillId="0" borderId="19" xfId="0" applyBorder="1" applyAlignment="1">
      <alignment horizontal="left" vertical="center" wrapText="1" indent="1"/>
    </xf>
    <xf numFmtId="0" fontId="11" fillId="0" borderId="2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365760</xdr:colOff>
      <xdr:row>19</xdr:row>
      <xdr:rowOff>236220</xdr:rowOff>
    </xdr:from>
    <xdr:to>
      <xdr:col>3</xdr:col>
      <xdr:colOff>364740</xdr:colOff>
      <xdr:row>21</xdr:row>
      <xdr:rowOff>120900</xdr:rowOff>
    </xdr:to>
    <xdr:pic macro="[1]!CLODialogBox.CLODialogBox">
      <xdr:nvPicPr>
        <xdr:cNvPr id="2" name="Picture 1">
          <a:extLst>
            <a:ext uri="{FF2B5EF4-FFF2-40B4-BE49-F238E27FC236}">
              <a16:creationId xmlns:a16="http://schemas.microsoft.com/office/drawing/2014/main" id="{4C2EDD91-91F1-4489-8DE4-4F7D8777A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10" y="6427470"/>
          <a:ext cx="545080" cy="5323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CMP\MOOC\table%204%20DAHM.xlsm" TargetMode="External"/><Relationship Id="rId1" Type="http://schemas.openxmlformats.org/officeDocument/2006/relationships/externalLinkPath" Target="table%204%20DAH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GUIDE"/>
      <sheetName val="FORM"/>
      <sheetName val="INDEX"/>
      <sheetName val="RMG60103"/>
      <sheetName val="RMG60203"/>
      <sheetName val="RMG60303"/>
      <sheetName val="RMG60403"/>
      <sheetName val="RMG60502"/>
      <sheetName val="RMG60603"/>
      <sheetName val="RMG60703"/>
      <sheetName val="RMG60803"/>
      <sheetName val="RMG60903"/>
      <sheetName val="RMG61003"/>
      <sheetName val="RMG61103"/>
      <sheetName val="RMG61202"/>
      <sheetName val="RMG61303"/>
      <sheetName val="RMG61403"/>
      <sheetName val="RMG61703"/>
      <sheetName val="table 4 DAHM"/>
    </sheetNames>
    <definedNames>
      <definedName name="CLODialogBox.CLODialogBox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4E0C5-7A4B-4A63-A8DA-8DE0344937BA}">
  <sheetPr codeName="Sheet14"/>
  <dimension ref="A1:AM120"/>
  <sheetViews>
    <sheetView showGridLines="0" showZeros="0" tabSelected="1" topLeftCell="A8" zoomScale="70" zoomScaleNormal="70" zoomScaleSheetLayoutView="100" workbookViewId="0">
      <selection activeCell="G11" sqref="G11:AB11"/>
    </sheetView>
  </sheetViews>
  <sheetFormatPr defaultColWidth="8.7265625" defaultRowHeight="14.5" x14ac:dyDescent="0.35"/>
  <cols>
    <col min="1" max="1" width="2.81640625" style="2" customWidth="1"/>
    <col min="2" max="2" width="7.81640625" style="106" customWidth="1"/>
    <col min="3" max="3" width="7.81640625" customWidth="1"/>
    <col min="4" max="4" width="5.54296875" customWidth="1"/>
    <col min="5" max="5" width="9.54296875" customWidth="1"/>
    <col min="6" max="20" width="5.26953125" customWidth="1"/>
    <col min="21" max="26" width="7.81640625" customWidth="1"/>
    <col min="27" max="27" width="6.453125" customWidth="1"/>
    <col min="28" max="28" width="4.7265625" customWidth="1"/>
    <col min="29" max="30" width="8.7265625" style="2"/>
    <col min="31" max="31" width="5.453125" style="2" customWidth="1"/>
    <col min="32" max="32" width="8.7265625" style="2" hidden="1" customWidth="1"/>
    <col min="33" max="33" width="8.7265625" style="3" hidden="1" customWidth="1"/>
    <col min="34" max="34" width="8.7265625" style="4" hidden="1" customWidth="1"/>
    <col min="35" max="35" width="8.7265625" style="5" hidden="1" customWidth="1"/>
    <col min="36" max="36" width="8.7265625" style="6"/>
    <col min="37" max="37" width="8.7265625" style="3"/>
    <col min="38" max="16384" width="8.7265625" style="2"/>
  </cols>
  <sheetData>
    <row r="1" spans="1:35" x14ac:dyDescent="0.35">
      <c r="A1"/>
      <c r="B1"/>
      <c r="AA1" s="1"/>
    </row>
    <row r="2" spans="1:35" x14ac:dyDescent="0.35">
      <c r="A2" s="7"/>
      <c r="B2" s="8" t="s">
        <v>0</v>
      </c>
    </row>
    <row r="3" spans="1:35" ht="15" thickBot="1" x14ac:dyDescent="0.4">
      <c r="A3" s="7"/>
      <c r="B3" s="7"/>
      <c r="AI3" s="5" t="s">
        <v>1</v>
      </c>
    </row>
    <row r="4" spans="1:35" ht="8.5" customHeight="1" x14ac:dyDescent="0.35">
      <c r="A4"/>
      <c r="B4" s="9"/>
      <c r="C4" s="259"/>
      <c r="D4" s="259"/>
      <c r="E4" s="259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1"/>
    </row>
    <row r="5" spans="1:35" ht="19.899999999999999" customHeight="1" x14ac:dyDescent="0.35">
      <c r="A5"/>
      <c r="B5" s="10">
        <v>1</v>
      </c>
      <c r="C5" s="240" t="s">
        <v>2</v>
      </c>
      <c r="D5" s="240"/>
      <c r="E5" s="240"/>
      <c r="F5" s="242" t="s">
        <v>3</v>
      </c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243"/>
      <c r="AI5" s="5" t="s">
        <v>4</v>
      </c>
    </row>
    <row r="6" spans="1:35" ht="24" customHeight="1" x14ac:dyDescent="0.35">
      <c r="A6"/>
      <c r="B6" s="11"/>
      <c r="C6" s="240" t="s">
        <v>5</v>
      </c>
      <c r="D6" s="240"/>
      <c r="E6" s="240"/>
      <c r="F6" s="24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243"/>
      <c r="AI6" s="5">
        <v>1</v>
      </c>
    </row>
    <row r="7" spans="1:35" ht="24" customHeight="1" x14ac:dyDescent="0.35">
      <c r="A7"/>
      <c r="B7" s="12"/>
      <c r="C7" s="240" t="s">
        <v>6</v>
      </c>
      <c r="D7" s="240"/>
      <c r="E7" s="240"/>
      <c r="F7" s="242" t="s">
        <v>7</v>
      </c>
      <c r="G7" s="162"/>
      <c r="H7" s="162"/>
      <c r="I7" s="162"/>
      <c r="J7" s="162"/>
      <c r="K7" s="162"/>
      <c r="L7" s="162"/>
      <c r="M7" s="13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5"/>
      <c r="AI7" s="5">
        <v>2</v>
      </c>
    </row>
    <row r="8" spans="1:35" ht="56.25" customHeight="1" x14ac:dyDescent="0.35">
      <c r="A8"/>
      <c r="B8" s="16">
        <v>2</v>
      </c>
      <c r="C8" s="239" t="s">
        <v>8</v>
      </c>
      <c r="D8" s="240"/>
      <c r="E8" s="240"/>
      <c r="F8" s="242" t="s">
        <v>9</v>
      </c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243"/>
      <c r="AI8" s="5">
        <v>3</v>
      </c>
    </row>
    <row r="9" spans="1:35" ht="24" customHeight="1" x14ac:dyDescent="0.35">
      <c r="A9"/>
      <c r="B9" s="108">
        <f>B8+1</f>
        <v>3</v>
      </c>
      <c r="C9" s="252" t="s">
        <v>10</v>
      </c>
      <c r="D9" s="206"/>
      <c r="E9" s="253"/>
      <c r="F9" s="17">
        <v>1</v>
      </c>
      <c r="G9" s="162" t="s">
        <v>124</v>
      </c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243"/>
    </row>
    <row r="10" spans="1:35" ht="25.15" customHeight="1" x14ac:dyDescent="0.35">
      <c r="A10"/>
      <c r="B10" s="251"/>
      <c r="C10" s="254"/>
      <c r="D10" s="197"/>
      <c r="E10" s="255"/>
      <c r="F10" s="17">
        <v>2</v>
      </c>
      <c r="G10" s="162" t="s">
        <v>11</v>
      </c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243"/>
      <c r="AI10" s="5" t="s">
        <v>12</v>
      </c>
    </row>
    <row r="11" spans="1:35" ht="24" customHeight="1" x14ac:dyDescent="0.35">
      <c r="A11"/>
      <c r="B11" s="122"/>
      <c r="C11" s="256"/>
      <c r="D11" s="257"/>
      <c r="E11" s="258"/>
      <c r="F11" s="17">
        <v>3</v>
      </c>
      <c r="G11" s="162" t="s">
        <v>125</v>
      </c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243"/>
      <c r="AI11" s="5">
        <v>1</v>
      </c>
    </row>
    <row r="12" spans="1:35" ht="29.5" customHeight="1" x14ac:dyDescent="0.35">
      <c r="A12"/>
      <c r="B12" s="19">
        <f>B9+1</f>
        <v>4</v>
      </c>
      <c r="C12" s="239" t="s">
        <v>13</v>
      </c>
      <c r="D12" s="240"/>
      <c r="E12" s="241"/>
      <c r="F12" s="225" t="s">
        <v>12</v>
      </c>
      <c r="G12" s="245"/>
      <c r="H12" s="226"/>
      <c r="I12" s="20">
        <v>1</v>
      </c>
      <c r="J12" s="225" t="s">
        <v>4</v>
      </c>
      <c r="K12" s="226"/>
      <c r="L12" s="21">
        <v>1</v>
      </c>
      <c r="M12" s="246" t="s">
        <v>14</v>
      </c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47"/>
      <c r="AB12" s="248"/>
      <c r="AI12" s="5">
        <v>2</v>
      </c>
    </row>
    <row r="13" spans="1:35" ht="45.65" customHeight="1" x14ac:dyDescent="0.35">
      <c r="A13"/>
      <c r="B13" s="19">
        <f t="shared" ref="B13:B14" si="0">B12+1</f>
        <v>5</v>
      </c>
      <c r="C13" s="239" t="s">
        <v>15</v>
      </c>
      <c r="D13" s="240"/>
      <c r="E13" s="241"/>
      <c r="F13" s="249">
        <f>IF(X107 ="√",INT(X99/80),INT(X99/40))</f>
        <v>1</v>
      </c>
      <c r="G13" s="250"/>
      <c r="H13" s="250"/>
      <c r="I13" s="22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4"/>
      <c r="AI13" s="5">
        <v>3</v>
      </c>
    </row>
    <row r="14" spans="1:35" ht="48" customHeight="1" x14ac:dyDescent="0.35">
      <c r="A14"/>
      <c r="B14" s="19">
        <f t="shared" si="0"/>
        <v>6</v>
      </c>
      <c r="C14" s="239" t="s">
        <v>16</v>
      </c>
      <c r="D14" s="240"/>
      <c r="E14" s="241"/>
      <c r="F14" s="24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243"/>
      <c r="AI14" s="5">
        <v>4</v>
      </c>
    </row>
    <row r="15" spans="1:35" ht="9" customHeight="1" x14ac:dyDescent="0.35">
      <c r="A15"/>
      <c r="B15" s="25"/>
      <c r="C15" s="26"/>
      <c r="D15" s="26"/>
      <c r="E15" s="26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8"/>
      <c r="AI15" s="5">
        <v>5</v>
      </c>
    </row>
    <row r="16" spans="1:35" ht="30" customHeight="1" x14ac:dyDescent="0.35">
      <c r="A16"/>
      <c r="B16" s="29">
        <v>7</v>
      </c>
      <c r="C16" s="109" t="s">
        <v>17</v>
      </c>
      <c r="D16" s="109"/>
      <c r="E16" s="109"/>
      <c r="F16" s="244" t="s">
        <v>18</v>
      </c>
      <c r="G16" s="244"/>
      <c r="H16" s="210" t="s">
        <v>19</v>
      </c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31"/>
      <c r="AI16" s="5">
        <v>6</v>
      </c>
    </row>
    <row r="17" spans="1:35" ht="25.5" customHeight="1" x14ac:dyDescent="0.35">
      <c r="A17"/>
      <c r="B17" s="32"/>
      <c r="C17" s="109"/>
      <c r="D17" s="109"/>
      <c r="E17" s="109"/>
      <c r="F17" s="244" t="s">
        <v>20</v>
      </c>
      <c r="G17" s="244"/>
      <c r="H17" s="210" t="s">
        <v>21</v>
      </c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31"/>
      <c r="AI17" s="5">
        <v>7</v>
      </c>
    </row>
    <row r="18" spans="1:35" ht="25.9" customHeight="1" x14ac:dyDescent="0.35">
      <c r="A18"/>
      <c r="B18" s="32"/>
      <c r="C18" s="109"/>
      <c r="D18" s="109"/>
      <c r="E18" s="109"/>
      <c r="F18" s="244" t="s">
        <v>22</v>
      </c>
      <c r="G18" s="244"/>
      <c r="H18" s="210" t="s">
        <v>23</v>
      </c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31"/>
      <c r="AI18" s="5">
        <v>8</v>
      </c>
    </row>
    <row r="19" spans="1:35" ht="25.9" customHeight="1" x14ac:dyDescent="0.35">
      <c r="A19"/>
      <c r="B19" s="32"/>
      <c r="C19" s="109"/>
      <c r="D19" s="109"/>
      <c r="E19" s="109"/>
      <c r="F19" s="238"/>
      <c r="G19" s="238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31"/>
    </row>
    <row r="20" spans="1:35" ht="25.9" customHeight="1" x14ac:dyDescent="0.35">
      <c r="A20"/>
      <c r="B20" s="32"/>
      <c r="C20" s="109"/>
      <c r="D20" s="109"/>
      <c r="E20" s="109"/>
      <c r="F20" s="238"/>
      <c r="G20" s="238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31"/>
      <c r="AI20" s="5" t="s">
        <v>7</v>
      </c>
    </row>
    <row r="21" spans="1:35" ht="25.9" customHeight="1" x14ac:dyDescent="0.35">
      <c r="A21"/>
      <c r="B21" s="32"/>
      <c r="C21" s="109"/>
      <c r="D21" s="109"/>
      <c r="E21" s="109"/>
      <c r="F21" s="231"/>
      <c r="G21" s="231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31"/>
      <c r="AI21" s="5" t="s">
        <v>24</v>
      </c>
    </row>
    <row r="22" spans="1:35" ht="25.9" customHeight="1" x14ac:dyDescent="0.35">
      <c r="A22"/>
      <c r="B22" s="32"/>
      <c r="C22" s="109"/>
      <c r="D22" s="109"/>
      <c r="E22" s="109"/>
      <c r="F22" s="231"/>
      <c r="G22" s="231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31"/>
      <c r="AI22" s="5" t="s">
        <v>25</v>
      </c>
    </row>
    <row r="23" spans="1:35" ht="25.9" customHeight="1" x14ac:dyDescent="0.35">
      <c r="A23"/>
      <c r="B23" s="32"/>
      <c r="C23" s="109"/>
      <c r="D23" s="109"/>
      <c r="E23" s="109"/>
      <c r="F23" s="231"/>
      <c r="G23" s="231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31"/>
      <c r="AI23" s="5" t="s">
        <v>26</v>
      </c>
    </row>
    <row r="24" spans="1:35" ht="7.9" customHeight="1" x14ac:dyDescent="0.35">
      <c r="A24"/>
      <c r="B24" s="34"/>
      <c r="C24" s="35"/>
      <c r="D24" s="35"/>
      <c r="E24" s="35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7"/>
      <c r="AI24" s="5" t="s">
        <v>27</v>
      </c>
    </row>
    <row r="25" spans="1:35" ht="24" customHeight="1" x14ac:dyDescent="0.35">
      <c r="A25"/>
      <c r="B25" s="18">
        <v>8</v>
      </c>
      <c r="C25" s="233" t="s">
        <v>28</v>
      </c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  <c r="Z25" s="233"/>
      <c r="AA25" s="233"/>
      <c r="AB25" s="234"/>
    </row>
    <row r="26" spans="1:35" x14ac:dyDescent="0.35">
      <c r="A26"/>
      <c r="B26" s="39"/>
      <c r="C26" s="40"/>
      <c r="D26" s="40"/>
      <c r="E26" s="40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2"/>
      <c r="R26" s="42"/>
      <c r="AB26" s="43"/>
    </row>
    <row r="27" spans="1:35" ht="24" customHeight="1" x14ac:dyDescent="0.35">
      <c r="A27"/>
      <c r="B27" s="39"/>
      <c r="C27" s="40"/>
      <c r="D27" s="176" t="s">
        <v>29</v>
      </c>
      <c r="E27" s="180"/>
      <c r="F27" s="182" t="s">
        <v>30</v>
      </c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99" t="s">
        <v>31</v>
      </c>
      <c r="S27" s="200"/>
      <c r="T27" s="200"/>
      <c r="U27" s="200"/>
      <c r="V27" s="201"/>
      <c r="W27" s="199" t="s">
        <v>32</v>
      </c>
      <c r="X27" s="200"/>
      <c r="Y27" s="200"/>
      <c r="Z27" s="201"/>
      <c r="AB27" s="43"/>
      <c r="AI27" s="45"/>
    </row>
    <row r="28" spans="1:35" ht="45.65" customHeight="1" x14ac:dyDescent="0.35">
      <c r="A28"/>
      <c r="B28" s="39"/>
      <c r="C28" s="40"/>
      <c r="D28" s="185"/>
      <c r="E28" s="187"/>
      <c r="F28" s="46" t="s">
        <v>33</v>
      </c>
      <c r="G28" s="46" t="s">
        <v>34</v>
      </c>
      <c r="H28" s="46" t="s">
        <v>35</v>
      </c>
      <c r="I28" s="46" t="s">
        <v>36</v>
      </c>
      <c r="J28" s="46" t="s">
        <v>37</v>
      </c>
      <c r="K28" s="46" t="s">
        <v>38</v>
      </c>
      <c r="L28" s="46" t="s">
        <v>39</v>
      </c>
      <c r="M28" s="46" t="s">
        <v>40</v>
      </c>
      <c r="N28" s="46" t="s">
        <v>41</v>
      </c>
      <c r="O28" s="46" t="s">
        <v>42</v>
      </c>
      <c r="P28" s="46" t="s">
        <v>43</v>
      </c>
      <c r="Q28" s="47"/>
      <c r="R28" s="235"/>
      <c r="S28" s="236"/>
      <c r="T28" s="236"/>
      <c r="U28" s="236"/>
      <c r="V28" s="237"/>
      <c r="W28" s="235"/>
      <c r="X28" s="236"/>
      <c r="Y28" s="236"/>
      <c r="Z28" s="237"/>
      <c r="AB28" s="43"/>
      <c r="AI28" s="45"/>
    </row>
    <row r="29" spans="1:35" ht="58.5" customHeight="1" x14ac:dyDescent="0.35">
      <c r="A29"/>
      <c r="B29" s="48"/>
      <c r="C29" s="49"/>
      <c r="D29" s="225" t="str">
        <f>IF(ISBLANK(F16),"",F16)</f>
        <v>CLO1</v>
      </c>
      <c r="E29" s="226"/>
      <c r="F29" s="20" t="s">
        <v>1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164" t="s">
        <v>44</v>
      </c>
      <c r="S29" s="169"/>
      <c r="T29" s="169"/>
      <c r="U29" s="169"/>
      <c r="V29" s="169"/>
      <c r="W29" s="230" t="s">
        <v>45</v>
      </c>
      <c r="X29" s="228"/>
      <c r="Y29" s="228"/>
      <c r="Z29" s="229"/>
      <c r="AB29" s="43"/>
      <c r="AI29" s="45"/>
    </row>
    <row r="30" spans="1:35" ht="63.75" customHeight="1" x14ac:dyDescent="0.35">
      <c r="A30"/>
      <c r="B30" s="48"/>
      <c r="C30" s="49"/>
      <c r="D30" s="225" t="str">
        <f t="shared" ref="D30:D36" si="1">IF(ISBLANK(F17),"",F17)</f>
        <v>CLO2</v>
      </c>
      <c r="E30" s="226"/>
      <c r="F30" s="20"/>
      <c r="G30" s="20" t="s">
        <v>1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164" t="s">
        <v>44</v>
      </c>
      <c r="S30" s="169"/>
      <c r="T30" s="169"/>
      <c r="U30" s="169"/>
      <c r="V30" s="169"/>
      <c r="W30" s="230" t="s">
        <v>46</v>
      </c>
      <c r="X30" s="228"/>
      <c r="Y30" s="228"/>
      <c r="Z30" s="229"/>
      <c r="AB30" s="43"/>
      <c r="AI30" s="45"/>
    </row>
    <row r="31" spans="1:35" ht="66.75" customHeight="1" x14ac:dyDescent="0.35">
      <c r="A31"/>
      <c r="B31" s="48"/>
      <c r="C31" s="49"/>
      <c r="D31" s="225" t="str">
        <f t="shared" si="1"/>
        <v>CLO3</v>
      </c>
      <c r="E31" s="226"/>
      <c r="F31" s="20"/>
      <c r="G31" s="20"/>
      <c r="H31" s="20" t="s">
        <v>1</v>
      </c>
      <c r="I31" s="20"/>
      <c r="J31" s="20"/>
      <c r="K31" s="20"/>
      <c r="L31" s="20"/>
      <c r="M31" s="20"/>
      <c r="N31" s="20"/>
      <c r="O31" s="20"/>
      <c r="P31" s="20"/>
      <c r="Q31" s="20"/>
      <c r="R31" s="164" t="s">
        <v>44</v>
      </c>
      <c r="S31" s="169"/>
      <c r="T31" s="169"/>
      <c r="U31" s="169"/>
      <c r="V31" s="169"/>
      <c r="W31" s="230" t="s">
        <v>46</v>
      </c>
      <c r="X31" s="228"/>
      <c r="Y31" s="228"/>
      <c r="Z31" s="229"/>
      <c r="AB31" s="43"/>
      <c r="AI31" s="45"/>
    </row>
    <row r="32" spans="1:35" ht="66" customHeight="1" x14ac:dyDescent="0.35">
      <c r="A32"/>
      <c r="B32" s="48"/>
      <c r="C32" s="49"/>
      <c r="D32" s="225" t="str">
        <f t="shared" si="1"/>
        <v/>
      </c>
      <c r="E32" s="226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164"/>
      <c r="S32" s="169"/>
      <c r="T32" s="169"/>
      <c r="U32" s="169"/>
      <c r="V32" s="169"/>
      <c r="W32" s="230"/>
      <c r="X32" s="228"/>
      <c r="Y32" s="228"/>
      <c r="Z32" s="229"/>
      <c r="AB32" s="43"/>
      <c r="AI32" s="45"/>
    </row>
    <row r="33" spans="1:39" ht="24" customHeight="1" x14ac:dyDescent="0.35">
      <c r="A33"/>
      <c r="B33" s="48"/>
      <c r="C33" s="49"/>
      <c r="D33" s="225" t="str">
        <f t="shared" si="1"/>
        <v/>
      </c>
      <c r="E33" s="226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164"/>
      <c r="S33" s="169"/>
      <c r="T33" s="169"/>
      <c r="U33" s="169"/>
      <c r="V33" s="169"/>
      <c r="W33" s="227"/>
      <c r="X33" s="228"/>
      <c r="Y33" s="228"/>
      <c r="Z33" s="229"/>
      <c r="AB33" s="43"/>
      <c r="AI33" s="45"/>
    </row>
    <row r="34" spans="1:39" ht="24" customHeight="1" x14ac:dyDescent="0.35">
      <c r="A34"/>
      <c r="B34" s="48"/>
      <c r="C34" s="49"/>
      <c r="D34" s="217" t="str">
        <f t="shared" si="1"/>
        <v/>
      </c>
      <c r="E34" s="218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219"/>
      <c r="S34" s="220"/>
      <c r="T34" s="220"/>
      <c r="U34" s="220"/>
      <c r="V34" s="221"/>
      <c r="W34" s="222"/>
      <c r="X34" s="223"/>
      <c r="Y34" s="223"/>
      <c r="Z34" s="224"/>
      <c r="AB34" s="43"/>
      <c r="AI34" s="45"/>
    </row>
    <row r="35" spans="1:39" ht="24" customHeight="1" x14ac:dyDescent="0.35">
      <c r="A35"/>
      <c r="B35" s="48"/>
      <c r="C35" s="49"/>
      <c r="D35" s="217" t="str">
        <f t="shared" si="1"/>
        <v/>
      </c>
      <c r="E35" s="218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219"/>
      <c r="S35" s="220"/>
      <c r="T35" s="220"/>
      <c r="U35" s="220"/>
      <c r="V35" s="221"/>
      <c r="W35" s="222"/>
      <c r="X35" s="223"/>
      <c r="Y35" s="223"/>
      <c r="Z35" s="224"/>
      <c r="AB35" s="43"/>
      <c r="AI35" s="45"/>
    </row>
    <row r="36" spans="1:39" ht="24" customHeight="1" x14ac:dyDescent="0.35">
      <c r="A36"/>
      <c r="B36" s="48"/>
      <c r="C36" s="49"/>
      <c r="D36" s="217" t="str">
        <f t="shared" si="1"/>
        <v/>
      </c>
      <c r="E36" s="218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219"/>
      <c r="S36" s="220"/>
      <c r="T36" s="220"/>
      <c r="U36" s="220"/>
      <c r="V36" s="221"/>
      <c r="W36" s="222"/>
      <c r="X36" s="223"/>
      <c r="Y36" s="223"/>
      <c r="Z36" s="224"/>
      <c r="AB36" s="43"/>
      <c r="AI36" s="51" t="s">
        <v>47</v>
      </c>
      <c r="AJ36" s="52"/>
    </row>
    <row r="37" spans="1:39" ht="24" customHeight="1" x14ac:dyDescent="0.35">
      <c r="A37"/>
      <c r="B37" s="48"/>
      <c r="C37" s="49"/>
      <c r="D37" s="211" t="s">
        <v>48</v>
      </c>
      <c r="E37" s="212"/>
      <c r="F37" s="20" t="s">
        <v>49</v>
      </c>
      <c r="G37" s="20" t="s">
        <v>50</v>
      </c>
      <c r="H37" s="20" t="s">
        <v>51</v>
      </c>
      <c r="I37" s="20" t="s">
        <v>52</v>
      </c>
      <c r="J37" s="20"/>
      <c r="K37" s="20"/>
      <c r="L37" s="20"/>
      <c r="M37" s="20"/>
      <c r="N37" s="20"/>
      <c r="O37" s="20"/>
      <c r="P37" s="20"/>
      <c r="Q37" s="20"/>
      <c r="R37" s="178"/>
      <c r="S37" s="179"/>
      <c r="T37" s="179"/>
      <c r="U37" s="179"/>
      <c r="V37" s="179"/>
      <c r="W37" s="55"/>
      <c r="X37" s="55"/>
      <c r="Y37" s="55"/>
      <c r="Z37" s="56"/>
      <c r="AB37" s="43"/>
      <c r="AI37" s="57" t="s">
        <v>53</v>
      </c>
      <c r="AJ37" s="52"/>
      <c r="AK37" s="5"/>
      <c r="AL37" s="4"/>
      <c r="AM37" s="4"/>
    </row>
    <row r="38" spans="1:39" ht="24" customHeight="1" x14ac:dyDescent="0.35">
      <c r="A38"/>
      <c r="B38" s="48"/>
      <c r="C38" s="49"/>
      <c r="D38" s="213"/>
      <c r="E38" s="214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178"/>
      <c r="S38" s="179"/>
      <c r="T38" s="179"/>
      <c r="U38" s="179"/>
      <c r="V38" s="179"/>
      <c r="W38" s="55"/>
      <c r="X38" s="55"/>
      <c r="Y38" s="55"/>
      <c r="Z38" s="56"/>
      <c r="AB38" s="43"/>
      <c r="AI38" s="57" t="s">
        <v>54</v>
      </c>
      <c r="AJ38" s="52"/>
      <c r="AK38" s="5"/>
      <c r="AL38" s="4"/>
      <c r="AM38" s="4"/>
    </row>
    <row r="39" spans="1:39" ht="24" customHeight="1" x14ac:dyDescent="0.35">
      <c r="A39"/>
      <c r="B39" s="48"/>
      <c r="C39" s="49"/>
      <c r="D39" s="215"/>
      <c r="E39" s="216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185"/>
      <c r="S39" s="186"/>
      <c r="T39" s="186"/>
      <c r="U39" s="186"/>
      <c r="V39" s="186"/>
      <c r="W39" s="58"/>
      <c r="X39" s="58"/>
      <c r="Y39" s="58"/>
      <c r="Z39" s="59"/>
      <c r="AB39" s="43"/>
      <c r="AI39" s="57" t="s">
        <v>55</v>
      </c>
      <c r="AJ39" s="52"/>
      <c r="AK39" s="5"/>
      <c r="AL39" s="4"/>
      <c r="AM39" s="4"/>
    </row>
    <row r="40" spans="1:39" ht="24" customHeight="1" x14ac:dyDescent="0.35">
      <c r="A40"/>
      <c r="B40" s="48"/>
      <c r="C40" s="49"/>
      <c r="D40" s="60"/>
      <c r="E40" s="60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2"/>
      <c r="V40" s="62"/>
      <c r="W40" s="62"/>
      <c r="X40" s="62"/>
      <c r="Y40" s="62"/>
      <c r="Z40" s="62"/>
      <c r="AB40" s="43"/>
      <c r="AI40" s="57" t="s">
        <v>56</v>
      </c>
      <c r="AJ40" s="52"/>
      <c r="AK40" s="5"/>
      <c r="AL40" s="4"/>
      <c r="AM40" s="4"/>
    </row>
    <row r="41" spans="1:39" ht="24" customHeight="1" x14ac:dyDescent="0.35">
      <c r="A41"/>
      <c r="B41" s="48"/>
      <c r="C41" s="49"/>
      <c r="D41" s="117" t="s">
        <v>57</v>
      </c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B41" s="43"/>
      <c r="AI41" s="57" t="s">
        <v>58</v>
      </c>
      <c r="AJ41" s="52"/>
      <c r="AK41" s="5"/>
      <c r="AL41" s="4"/>
      <c r="AM41" s="4"/>
    </row>
    <row r="42" spans="1:39" ht="17.5" customHeight="1" x14ac:dyDescent="0.35">
      <c r="A42"/>
      <c r="B42" s="48"/>
      <c r="C42" s="49"/>
      <c r="D42" s="205" t="s">
        <v>59</v>
      </c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B42" s="43"/>
      <c r="AI42" s="57" t="s">
        <v>60</v>
      </c>
      <c r="AJ42" s="52"/>
      <c r="AK42" s="5"/>
      <c r="AL42" s="4"/>
      <c r="AM42" s="4"/>
    </row>
    <row r="43" spans="1:39" ht="15.65" customHeight="1" x14ac:dyDescent="0.35">
      <c r="A43"/>
      <c r="B43" s="48"/>
      <c r="C43" s="49"/>
      <c r="D43" s="205" t="s">
        <v>61</v>
      </c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B43" s="43"/>
      <c r="AI43" s="57" t="s">
        <v>62</v>
      </c>
      <c r="AJ43" s="52"/>
      <c r="AK43" s="5"/>
      <c r="AL43" s="4"/>
      <c r="AM43" s="4"/>
    </row>
    <row r="44" spans="1:39" ht="17.5" customHeight="1" x14ac:dyDescent="0.35">
      <c r="A44"/>
      <c r="B44" s="48"/>
      <c r="C44" s="49"/>
      <c r="D44" s="49"/>
      <c r="E44" s="49"/>
      <c r="F44" s="63"/>
      <c r="G44" s="63"/>
      <c r="H44" s="63"/>
      <c r="I44" s="63"/>
      <c r="J44" s="63"/>
      <c r="K44" s="63"/>
      <c r="L44" s="63"/>
      <c r="M44" s="63"/>
      <c r="AB44" s="43"/>
      <c r="AI44" s="57" t="s">
        <v>63</v>
      </c>
      <c r="AJ44" s="52"/>
      <c r="AK44" s="5"/>
      <c r="AL44" s="4"/>
      <c r="AM44" s="4"/>
    </row>
    <row r="45" spans="1:39" ht="24" customHeight="1" x14ac:dyDescent="0.35">
      <c r="A45"/>
      <c r="B45" s="64">
        <v>9</v>
      </c>
      <c r="C45" s="206" t="s">
        <v>64</v>
      </c>
      <c r="D45" s="206"/>
      <c r="E45" s="206"/>
      <c r="F45" s="206"/>
      <c r="G45" s="206"/>
      <c r="H45" s="206"/>
      <c r="I45" s="65"/>
      <c r="J45" s="65"/>
      <c r="K45" s="65"/>
      <c r="L45" s="65"/>
      <c r="M45" s="65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  <c r="AI45" s="57"/>
      <c r="AJ45" s="52"/>
      <c r="AK45" s="5"/>
      <c r="AL45" s="4"/>
      <c r="AM45" s="4"/>
    </row>
    <row r="46" spans="1:39" ht="24" customHeight="1" x14ac:dyDescent="0.35">
      <c r="A46"/>
      <c r="B46" s="68"/>
      <c r="C46" s="207" t="s">
        <v>65</v>
      </c>
      <c r="D46" s="208"/>
      <c r="E46" s="208"/>
      <c r="F46" s="208"/>
      <c r="G46" s="208"/>
      <c r="H46" s="209"/>
      <c r="I46" s="69">
        <v>1</v>
      </c>
      <c r="J46" s="210" t="s">
        <v>47</v>
      </c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B46" s="43"/>
      <c r="AI46" s="5" t="s">
        <v>49</v>
      </c>
      <c r="AJ46" s="52"/>
      <c r="AK46" s="5"/>
    </row>
    <row r="47" spans="1:39" ht="24" customHeight="1" x14ac:dyDescent="0.35">
      <c r="A47"/>
      <c r="B47" s="68"/>
      <c r="C47" s="207"/>
      <c r="D47" s="208"/>
      <c r="E47" s="208"/>
      <c r="F47" s="208"/>
      <c r="G47" s="208"/>
      <c r="H47" s="209"/>
      <c r="I47" s="69">
        <v>2</v>
      </c>
      <c r="J47" s="210" t="s">
        <v>56</v>
      </c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B47" s="43"/>
      <c r="AI47" s="5" t="s">
        <v>50</v>
      </c>
      <c r="AJ47" s="52"/>
      <c r="AK47" s="5"/>
    </row>
    <row r="48" spans="1:39" ht="24" customHeight="1" x14ac:dyDescent="0.35">
      <c r="A48"/>
      <c r="B48" s="48"/>
      <c r="C48" s="40"/>
      <c r="D48" s="40"/>
      <c r="E48" s="40"/>
      <c r="F48" s="41"/>
      <c r="G48" s="41"/>
      <c r="H48" s="41"/>
      <c r="I48" s="69">
        <v>3</v>
      </c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B48" s="43"/>
      <c r="AI48" s="5" t="s">
        <v>51</v>
      </c>
      <c r="AJ48" s="52"/>
      <c r="AK48" s="5"/>
    </row>
    <row r="49" spans="1:37" ht="15" customHeight="1" x14ac:dyDescent="0.35">
      <c r="A49"/>
      <c r="B49" s="48"/>
      <c r="C49" s="40"/>
      <c r="D49" s="40"/>
      <c r="E49" s="40"/>
      <c r="F49" s="41"/>
      <c r="G49" s="41"/>
      <c r="H49" s="41"/>
      <c r="I49" s="188" t="s">
        <v>66</v>
      </c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B49" s="43"/>
      <c r="AI49" s="5" t="s">
        <v>67</v>
      </c>
      <c r="AJ49" s="52"/>
      <c r="AK49" s="5"/>
    </row>
    <row r="50" spans="1:37" x14ac:dyDescent="0.35">
      <c r="A50"/>
      <c r="B50" s="48"/>
      <c r="C50" s="40"/>
      <c r="D50" s="40"/>
      <c r="E50" s="40"/>
      <c r="F50" s="41"/>
      <c r="G50" s="41"/>
      <c r="H50" s="41"/>
      <c r="I50" s="189">
        <v>4</v>
      </c>
      <c r="J50" s="191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3"/>
      <c r="AB50" s="43"/>
      <c r="AI50" s="5" t="s">
        <v>68</v>
      </c>
      <c r="AJ50" s="52"/>
      <c r="AK50" s="5"/>
    </row>
    <row r="51" spans="1:37" ht="34.9" customHeight="1" x14ac:dyDescent="0.35">
      <c r="A51"/>
      <c r="B51" s="48"/>
      <c r="C51" s="40"/>
      <c r="D51" s="40"/>
      <c r="E51" s="40"/>
      <c r="F51" s="41"/>
      <c r="G51" s="41"/>
      <c r="H51" s="41"/>
      <c r="I51" s="190"/>
      <c r="J51" s="194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6"/>
      <c r="AB51" s="43"/>
      <c r="AI51" s="5" t="s">
        <v>69</v>
      </c>
      <c r="AJ51" s="52"/>
      <c r="AK51" s="5"/>
    </row>
    <row r="52" spans="1:37" ht="14.5" customHeight="1" x14ac:dyDescent="0.35">
      <c r="A52"/>
      <c r="B52" s="70"/>
      <c r="C52" s="71"/>
      <c r="D52" s="71"/>
      <c r="E52" s="71"/>
      <c r="F52" s="72"/>
      <c r="G52" s="72"/>
      <c r="H52" s="72"/>
      <c r="I52" s="72"/>
      <c r="J52" s="72"/>
      <c r="K52" s="72"/>
      <c r="L52" s="72"/>
      <c r="M52" s="72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4" t="s">
        <v>70</v>
      </c>
      <c r="AI52" s="5" t="s">
        <v>52</v>
      </c>
      <c r="AK52" s="5"/>
    </row>
    <row r="53" spans="1:37" x14ac:dyDescent="0.35">
      <c r="A53"/>
      <c r="B53" s="18">
        <v>10</v>
      </c>
      <c r="C53" s="197" t="s">
        <v>71</v>
      </c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8"/>
      <c r="AI53" s="5" t="s">
        <v>72</v>
      </c>
      <c r="AK53" s="5"/>
    </row>
    <row r="54" spans="1:37" x14ac:dyDescent="0.35">
      <c r="A54"/>
      <c r="B54" s="18"/>
      <c r="C54" s="197" t="s">
        <v>73</v>
      </c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75"/>
      <c r="AI54" s="5" t="s">
        <v>74</v>
      </c>
      <c r="AK54" s="5"/>
    </row>
    <row r="55" spans="1:37" x14ac:dyDescent="0.35">
      <c r="A55"/>
      <c r="B55" s="1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75"/>
      <c r="AI55" s="5" t="s">
        <v>75</v>
      </c>
      <c r="AK55" s="5"/>
    </row>
    <row r="56" spans="1:37" ht="30" customHeight="1" x14ac:dyDescent="0.35">
      <c r="A56"/>
      <c r="B56" s="39"/>
      <c r="C56" s="40"/>
      <c r="D56" s="176" t="s">
        <v>76</v>
      </c>
      <c r="E56" s="177"/>
      <c r="F56" s="177"/>
      <c r="G56" s="177"/>
      <c r="H56" s="177"/>
      <c r="I56" s="177"/>
      <c r="J56" s="180"/>
      <c r="K56" s="176" t="s">
        <v>77</v>
      </c>
      <c r="L56" s="180"/>
      <c r="M56" s="182" t="s">
        <v>78</v>
      </c>
      <c r="N56" s="183"/>
      <c r="O56" s="183"/>
      <c r="P56" s="183"/>
      <c r="Q56" s="183"/>
      <c r="R56" s="183"/>
      <c r="S56" s="183"/>
      <c r="T56" s="183"/>
      <c r="U56" s="183"/>
      <c r="V56" s="183"/>
      <c r="W56" s="184"/>
      <c r="X56" s="199" t="s">
        <v>79</v>
      </c>
      <c r="Y56" s="200"/>
      <c r="Z56" s="201"/>
      <c r="AB56" s="43"/>
      <c r="AI56" s="5" t="s">
        <v>80</v>
      </c>
      <c r="AK56" s="5"/>
    </row>
    <row r="57" spans="1:37" ht="18" customHeight="1" x14ac:dyDescent="0.35">
      <c r="A57"/>
      <c r="B57" s="39"/>
      <c r="C57" s="40"/>
      <c r="D57" s="178"/>
      <c r="E57" s="179"/>
      <c r="F57" s="179"/>
      <c r="G57" s="179"/>
      <c r="H57" s="179"/>
      <c r="I57" s="179"/>
      <c r="J57" s="181"/>
      <c r="K57" s="178"/>
      <c r="L57" s="181"/>
      <c r="M57" s="182" t="s">
        <v>81</v>
      </c>
      <c r="N57" s="183"/>
      <c r="O57" s="183"/>
      <c r="P57" s="183"/>
      <c r="Q57" s="183"/>
      <c r="R57" s="183"/>
      <c r="S57" s="183"/>
      <c r="T57" s="183"/>
      <c r="U57" s="176" t="s">
        <v>82</v>
      </c>
      <c r="V57" s="177"/>
      <c r="W57" s="180"/>
      <c r="X57" s="202"/>
      <c r="Y57" s="203"/>
      <c r="Z57" s="204"/>
      <c r="AB57" s="43"/>
      <c r="AK57" s="5"/>
    </row>
    <row r="58" spans="1:37" ht="45.65" customHeight="1" x14ac:dyDescent="0.35">
      <c r="A58"/>
      <c r="B58" s="39"/>
      <c r="C58" s="40"/>
      <c r="D58" s="178"/>
      <c r="E58" s="179"/>
      <c r="F58" s="179"/>
      <c r="G58" s="179"/>
      <c r="H58" s="179"/>
      <c r="I58" s="179"/>
      <c r="J58" s="181"/>
      <c r="K58" s="178"/>
      <c r="L58" s="181"/>
      <c r="M58" s="182" t="s">
        <v>83</v>
      </c>
      <c r="N58" s="183"/>
      <c r="O58" s="183"/>
      <c r="P58" s="184"/>
      <c r="Q58" s="182" t="s">
        <v>84</v>
      </c>
      <c r="R58" s="183"/>
      <c r="S58" s="183"/>
      <c r="T58" s="183"/>
      <c r="U58" s="178"/>
      <c r="V58" s="179"/>
      <c r="W58" s="181"/>
      <c r="X58" s="202"/>
      <c r="Y58" s="203"/>
      <c r="Z58" s="204"/>
      <c r="AB58" s="43"/>
      <c r="AK58" s="5"/>
    </row>
    <row r="59" spans="1:37" x14ac:dyDescent="0.35">
      <c r="A59"/>
      <c r="B59" s="39"/>
      <c r="C59" s="40"/>
      <c r="D59" s="185"/>
      <c r="E59" s="186"/>
      <c r="F59" s="186"/>
      <c r="G59" s="186"/>
      <c r="H59" s="186"/>
      <c r="I59" s="186"/>
      <c r="J59" s="187"/>
      <c r="K59" s="185"/>
      <c r="L59" s="187"/>
      <c r="M59" s="69" t="s">
        <v>85</v>
      </c>
      <c r="N59" s="69" t="s">
        <v>86</v>
      </c>
      <c r="O59" s="69" t="s">
        <v>87</v>
      </c>
      <c r="P59" s="69" t="s">
        <v>88</v>
      </c>
      <c r="Q59" s="69" t="s">
        <v>85</v>
      </c>
      <c r="R59" s="69" t="s">
        <v>86</v>
      </c>
      <c r="S59" s="69" t="s">
        <v>87</v>
      </c>
      <c r="T59" s="44" t="s">
        <v>88</v>
      </c>
      <c r="U59" s="185"/>
      <c r="V59" s="186"/>
      <c r="W59" s="187"/>
      <c r="X59" s="202"/>
      <c r="Y59" s="203"/>
      <c r="Z59" s="204"/>
      <c r="AB59" s="43"/>
      <c r="AK59" s="5"/>
    </row>
    <row r="60" spans="1:37" ht="23.5" customHeight="1" x14ac:dyDescent="0.35">
      <c r="A60"/>
      <c r="B60" s="48"/>
      <c r="C60" s="49"/>
      <c r="D60" s="30">
        <v>1</v>
      </c>
      <c r="E60" s="162" t="s">
        <v>89</v>
      </c>
      <c r="F60" s="162"/>
      <c r="G60" s="162"/>
      <c r="H60" s="162"/>
      <c r="I60" s="162"/>
      <c r="J60" s="163"/>
      <c r="K60" s="164" t="s">
        <v>18</v>
      </c>
      <c r="L60" s="165"/>
      <c r="M60" s="20"/>
      <c r="N60" s="20"/>
      <c r="O60" s="20"/>
      <c r="P60" s="20"/>
      <c r="Q60" s="20">
        <v>1</v>
      </c>
      <c r="R60" s="20"/>
      <c r="S60" s="20"/>
      <c r="T60" s="20"/>
      <c r="U60" s="164">
        <v>1</v>
      </c>
      <c r="V60" s="169"/>
      <c r="W60" s="169"/>
      <c r="X60" s="176"/>
      <c r="Y60" s="177"/>
      <c r="Z60" s="180"/>
      <c r="AB60" s="43"/>
      <c r="AK60" s="5"/>
    </row>
    <row r="61" spans="1:37" ht="33.5" customHeight="1" x14ac:dyDescent="0.35">
      <c r="A61"/>
      <c r="B61" s="48"/>
      <c r="C61" s="49"/>
      <c r="D61" s="30">
        <v>2</v>
      </c>
      <c r="E61" s="162" t="s">
        <v>90</v>
      </c>
      <c r="F61" s="162"/>
      <c r="G61" s="162"/>
      <c r="H61" s="162"/>
      <c r="I61" s="162"/>
      <c r="J61" s="163"/>
      <c r="K61" s="164" t="s">
        <v>20</v>
      </c>
      <c r="L61" s="165"/>
      <c r="M61" s="20"/>
      <c r="N61" s="20"/>
      <c r="O61" s="20"/>
      <c r="P61" s="20"/>
      <c r="Q61" s="20">
        <v>1</v>
      </c>
      <c r="R61" s="20"/>
      <c r="S61" s="20"/>
      <c r="T61" s="20"/>
      <c r="U61" s="164">
        <v>1</v>
      </c>
      <c r="V61" s="169"/>
      <c r="W61" s="169"/>
      <c r="X61" s="178"/>
      <c r="Y61" s="179"/>
      <c r="Z61" s="181"/>
      <c r="AB61" s="43"/>
      <c r="AK61" s="5"/>
    </row>
    <row r="62" spans="1:37" ht="30" customHeight="1" x14ac:dyDescent="0.35">
      <c r="A62"/>
      <c r="B62" s="48"/>
      <c r="C62" s="49"/>
      <c r="D62" s="30">
        <v>3</v>
      </c>
      <c r="E62" s="162" t="s">
        <v>91</v>
      </c>
      <c r="F62" s="162"/>
      <c r="G62" s="162"/>
      <c r="H62" s="162"/>
      <c r="I62" s="162"/>
      <c r="J62" s="163"/>
      <c r="K62" s="164" t="s">
        <v>22</v>
      </c>
      <c r="L62" s="165"/>
      <c r="M62" s="20"/>
      <c r="N62" s="20"/>
      <c r="O62" s="20"/>
      <c r="P62" s="20"/>
      <c r="Q62" s="20">
        <v>1</v>
      </c>
      <c r="R62" s="20">
        <v>1</v>
      </c>
      <c r="S62" s="20"/>
      <c r="T62" s="20"/>
      <c r="U62" s="164">
        <v>2</v>
      </c>
      <c r="V62" s="169"/>
      <c r="W62" s="169"/>
      <c r="X62" s="178"/>
      <c r="Y62" s="179"/>
      <c r="Z62" s="181"/>
      <c r="AB62" s="43"/>
      <c r="AK62" s="5"/>
    </row>
    <row r="63" spans="1:37" ht="30" customHeight="1" x14ac:dyDescent="0.35">
      <c r="A63"/>
      <c r="B63" s="48"/>
      <c r="C63" s="49"/>
      <c r="D63" s="30">
        <v>4</v>
      </c>
      <c r="E63" s="162" t="s">
        <v>92</v>
      </c>
      <c r="F63" s="162"/>
      <c r="G63" s="162"/>
      <c r="H63" s="162"/>
      <c r="I63" s="162"/>
      <c r="J63" s="163"/>
      <c r="K63" s="164" t="s">
        <v>20</v>
      </c>
      <c r="L63" s="165"/>
      <c r="M63" s="20"/>
      <c r="N63" s="20"/>
      <c r="O63" s="20"/>
      <c r="P63" s="20"/>
      <c r="Q63" s="20">
        <v>1</v>
      </c>
      <c r="R63" s="20">
        <v>1</v>
      </c>
      <c r="S63" s="20"/>
      <c r="T63" s="20"/>
      <c r="U63" s="164">
        <v>2</v>
      </c>
      <c r="V63" s="169"/>
      <c r="W63" s="169"/>
      <c r="X63" s="178"/>
      <c r="Y63" s="179"/>
      <c r="Z63" s="181"/>
      <c r="AB63" s="43"/>
      <c r="AK63" s="5"/>
    </row>
    <row r="64" spans="1:37" ht="30" customHeight="1" x14ac:dyDescent="0.35">
      <c r="A64"/>
      <c r="B64" s="48"/>
      <c r="C64" s="49"/>
      <c r="D64" s="30">
        <v>5</v>
      </c>
      <c r="E64" s="162" t="s">
        <v>93</v>
      </c>
      <c r="F64" s="162"/>
      <c r="G64" s="162"/>
      <c r="H64" s="162"/>
      <c r="I64" s="162"/>
      <c r="J64" s="163"/>
      <c r="K64" s="164" t="s">
        <v>18</v>
      </c>
      <c r="L64" s="165"/>
      <c r="M64" s="20"/>
      <c r="N64" s="20"/>
      <c r="O64" s="20"/>
      <c r="P64" s="20"/>
      <c r="Q64" s="20">
        <v>1</v>
      </c>
      <c r="R64" s="20"/>
      <c r="S64" s="20"/>
      <c r="T64" s="20">
        <v>1</v>
      </c>
      <c r="U64" s="164">
        <v>2</v>
      </c>
      <c r="V64" s="169"/>
      <c r="W64" s="169"/>
      <c r="X64" s="178"/>
      <c r="Y64" s="179"/>
      <c r="Z64" s="181"/>
      <c r="AB64" s="43"/>
      <c r="AK64" s="5"/>
    </row>
    <row r="65" spans="1:37" ht="30" customHeight="1" x14ac:dyDescent="0.35">
      <c r="A65"/>
      <c r="B65" s="48"/>
      <c r="C65" s="49"/>
      <c r="D65" s="30">
        <v>6</v>
      </c>
      <c r="E65" s="162" t="s">
        <v>94</v>
      </c>
      <c r="F65" s="162"/>
      <c r="G65" s="162"/>
      <c r="H65" s="162"/>
      <c r="I65" s="162"/>
      <c r="J65" s="163"/>
      <c r="K65" s="164" t="s">
        <v>95</v>
      </c>
      <c r="L65" s="165"/>
      <c r="M65" s="20"/>
      <c r="N65" s="20"/>
      <c r="O65" s="20"/>
      <c r="P65" s="20"/>
      <c r="Q65" s="20">
        <v>2</v>
      </c>
      <c r="R65" s="20">
        <v>1</v>
      </c>
      <c r="S65" s="20"/>
      <c r="T65" s="20"/>
      <c r="U65" s="164">
        <v>4</v>
      </c>
      <c r="V65" s="169"/>
      <c r="W65" s="169"/>
      <c r="X65" s="178"/>
      <c r="Y65" s="179"/>
      <c r="Z65" s="181"/>
      <c r="AB65" s="43"/>
      <c r="AK65" s="5"/>
    </row>
    <row r="66" spans="1:37" ht="30" customHeight="1" x14ac:dyDescent="0.35">
      <c r="A66"/>
      <c r="B66" s="48"/>
      <c r="C66" s="49"/>
      <c r="D66" s="30">
        <v>7</v>
      </c>
      <c r="E66" s="162"/>
      <c r="F66" s="162"/>
      <c r="G66" s="162"/>
      <c r="H66" s="162"/>
      <c r="I66" s="162"/>
      <c r="J66" s="163"/>
      <c r="K66" s="164"/>
      <c r="L66" s="165"/>
      <c r="M66" s="20"/>
      <c r="N66" s="20"/>
      <c r="O66" s="20"/>
      <c r="P66" s="20"/>
      <c r="Q66" s="20"/>
      <c r="R66" s="20"/>
      <c r="S66" s="20"/>
      <c r="T66" s="20"/>
      <c r="U66" s="164"/>
      <c r="V66" s="169"/>
      <c r="W66" s="169"/>
      <c r="X66" s="178"/>
      <c r="Y66" s="179"/>
      <c r="Z66" s="181"/>
      <c r="AB66" s="43"/>
      <c r="AK66" s="5"/>
    </row>
    <row r="67" spans="1:37" ht="30" customHeight="1" x14ac:dyDescent="0.35">
      <c r="A67"/>
      <c r="B67" s="48"/>
      <c r="C67" s="49"/>
      <c r="D67" s="30">
        <v>8</v>
      </c>
      <c r="E67" s="162"/>
      <c r="F67" s="162"/>
      <c r="G67" s="162"/>
      <c r="H67" s="162"/>
      <c r="I67" s="162"/>
      <c r="J67" s="163"/>
      <c r="K67" s="164"/>
      <c r="L67" s="165"/>
      <c r="M67" s="20"/>
      <c r="N67" s="20"/>
      <c r="O67" s="20"/>
      <c r="P67" s="20"/>
      <c r="Q67" s="20"/>
      <c r="R67" s="20"/>
      <c r="S67" s="20"/>
      <c r="T67" s="20"/>
      <c r="U67" s="164"/>
      <c r="V67" s="169"/>
      <c r="W67" s="169"/>
      <c r="X67" s="178"/>
      <c r="Y67" s="179"/>
      <c r="Z67" s="181"/>
      <c r="AB67" s="43"/>
    </row>
    <row r="68" spans="1:37" ht="30" customHeight="1" x14ac:dyDescent="0.35">
      <c r="A68"/>
      <c r="B68" s="48"/>
      <c r="C68" s="49"/>
      <c r="D68" s="30">
        <v>9</v>
      </c>
      <c r="E68" s="162"/>
      <c r="F68" s="162"/>
      <c r="G68" s="162"/>
      <c r="H68" s="162"/>
      <c r="I68" s="162"/>
      <c r="J68" s="163"/>
      <c r="K68" s="164"/>
      <c r="L68" s="165"/>
      <c r="M68" s="20"/>
      <c r="N68" s="20"/>
      <c r="O68" s="20"/>
      <c r="P68" s="20"/>
      <c r="Q68" s="20"/>
      <c r="R68" s="20"/>
      <c r="S68" s="20"/>
      <c r="T68" s="20"/>
      <c r="U68" s="164"/>
      <c r="V68" s="169"/>
      <c r="W68" s="169"/>
      <c r="X68" s="178"/>
      <c r="Y68" s="179"/>
      <c r="Z68" s="181"/>
      <c r="AB68" s="43"/>
    </row>
    <row r="69" spans="1:37" ht="30" customHeight="1" x14ac:dyDescent="0.35">
      <c r="A69"/>
      <c r="B69" s="48"/>
      <c r="C69" s="49"/>
      <c r="D69" s="30">
        <v>10</v>
      </c>
      <c r="E69" s="162"/>
      <c r="F69" s="162"/>
      <c r="G69" s="162"/>
      <c r="H69" s="162"/>
      <c r="I69" s="162"/>
      <c r="J69" s="163"/>
      <c r="K69" s="164"/>
      <c r="L69" s="165"/>
      <c r="M69" s="20"/>
      <c r="N69" s="20"/>
      <c r="O69" s="20"/>
      <c r="P69" s="20"/>
      <c r="Q69" s="20"/>
      <c r="R69" s="20"/>
      <c r="S69" s="20"/>
      <c r="T69" s="20"/>
      <c r="U69" s="164"/>
      <c r="V69" s="169"/>
      <c r="W69" s="169"/>
      <c r="X69" s="178"/>
      <c r="Y69" s="179"/>
      <c r="Z69" s="181"/>
      <c r="AB69" s="43"/>
    </row>
    <row r="70" spans="1:37" ht="30" customHeight="1" x14ac:dyDescent="0.35">
      <c r="A70"/>
      <c r="B70" s="48"/>
      <c r="C70" s="49"/>
      <c r="D70" s="30">
        <f>D69+1</f>
        <v>11</v>
      </c>
      <c r="E70" s="162"/>
      <c r="F70" s="162"/>
      <c r="G70" s="162"/>
      <c r="H70" s="162"/>
      <c r="I70" s="162"/>
      <c r="J70" s="163"/>
      <c r="K70" s="21"/>
      <c r="L70" s="77"/>
      <c r="M70" s="20"/>
      <c r="N70" s="20"/>
      <c r="O70" s="20"/>
      <c r="P70" s="20"/>
      <c r="Q70" s="20"/>
      <c r="R70" s="20"/>
      <c r="S70" s="20"/>
      <c r="T70" s="20"/>
      <c r="U70" s="21"/>
      <c r="V70" s="50"/>
      <c r="W70" s="50"/>
      <c r="X70" s="53"/>
      <c r="Y70" s="54"/>
      <c r="Z70" s="76"/>
      <c r="AB70" s="43"/>
    </row>
    <row r="71" spans="1:37" ht="30" customHeight="1" x14ac:dyDescent="0.35">
      <c r="A71"/>
      <c r="B71" s="48"/>
      <c r="C71" s="49"/>
      <c r="D71" s="30">
        <f t="shared" ref="D71:D79" si="2">D70+1</f>
        <v>12</v>
      </c>
      <c r="E71" s="162"/>
      <c r="F71" s="162"/>
      <c r="G71" s="162"/>
      <c r="H71" s="162"/>
      <c r="I71" s="162"/>
      <c r="J71" s="163"/>
      <c r="K71" s="21"/>
      <c r="L71" s="77"/>
      <c r="M71" s="20"/>
      <c r="N71" s="20"/>
      <c r="O71" s="20"/>
      <c r="P71" s="20"/>
      <c r="Q71" s="20"/>
      <c r="R71" s="20"/>
      <c r="S71" s="20"/>
      <c r="T71" s="20"/>
      <c r="U71" s="21"/>
      <c r="V71" s="50"/>
      <c r="W71" s="50"/>
      <c r="X71" s="53"/>
      <c r="Y71" s="54"/>
      <c r="Z71" s="76"/>
      <c r="AB71" s="43"/>
    </row>
    <row r="72" spans="1:37" ht="30" customHeight="1" x14ac:dyDescent="0.35">
      <c r="A72"/>
      <c r="B72" s="48"/>
      <c r="C72" s="49"/>
      <c r="D72" s="30">
        <f t="shared" si="2"/>
        <v>13</v>
      </c>
      <c r="E72" s="162"/>
      <c r="F72" s="162"/>
      <c r="G72" s="162"/>
      <c r="H72" s="162"/>
      <c r="I72" s="162"/>
      <c r="J72" s="163"/>
      <c r="K72" s="21"/>
      <c r="L72" s="77"/>
      <c r="M72" s="20"/>
      <c r="N72" s="20"/>
      <c r="O72" s="20"/>
      <c r="P72" s="20"/>
      <c r="Q72" s="20"/>
      <c r="R72" s="20"/>
      <c r="S72" s="20"/>
      <c r="T72" s="20"/>
      <c r="U72" s="21"/>
      <c r="V72" s="50"/>
      <c r="W72" s="50"/>
      <c r="X72" s="53"/>
      <c r="Y72" s="54"/>
      <c r="Z72" s="76"/>
      <c r="AB72" s="43"/>
    </row>
    <row r="73" spans="1:37" ht="30" customHeight="1" x14ac:dyDescent="0.35">
      <c r="A73"/>
      <c r="B73" s="48"/>
      <c r="C73" s="49"/>
      <c r="D73" s="30">
        <f t="shared" si="2"/>
        <v>14</v>
      </c>
      <c r="E73" s="162"/>
      <c r="F73" s="162"/>
      <c r="G73" s="162"/>
      <c r="H73" s="162"/>
      <c r="I73" s="162"/>
      <c r="J73" s="163"/>
      <c r="K73" s="21"/>
      <c r="L73" s="77"/>
      <c r="M73" s="20"/>
      <c r="N73" s="20"/>
      <c r="O73" s="20"/>
      <c r="P73" s="20"/>
      <c r="Q73" s="20"/>
      <c r="R73" s="20"/>
      <c r="S73" s="20"/>
      <c r="T73" s="20"/>
      <c r="U73" s="21"/>
      <c r="V73" s="50"/>
      <c r="W73" s="50"/>
      <c r="X73" s="53"/>
      <c r="Y73" s="54"/>
      <c r="Z73" s="76"/>
      <c r="AB73" s="43"/>
    </row>
    <row r="74" spans="1:37" ht="30" customHeight="1" x14ac:dyDescent="0.35">
      <c r="A74"/>
      <c r="B74" s="48"/>
      <c r="C74" s="49"/>
      <c r="D74" s="30">
        <f t="shared" si="2"/>
        <v>15</v>
      </c>
      <c r="E74" s="162"/>
      <c r="F74" s="162"/>
      <c r="G74" s="162"/>
      <c r="H74" s="162"/>
      <c r="I74" s="162"/>
      <c r="J74" s="163"/>
      <c r="K74" s="21"/>
      <c r="L74" s="77"/>
      <c r="M74" s="20"/>
      <c r="N74" s="20"/>
      <c r="O74" s="20"/>
      <c r="P74" s="20"/>
      <c r="Q74" s="20"/>
      <c r="R74" s="20"/>
      <c r="S74" s="20"/>
      <c r="T74" s="20"/>
      <c r="U74" s="21"/>
      <c r="V74" s="50"/>
      <c r="W74" s="50"/>
      <c r="X74" s="53"/>
      <c r="Y74" s="54"/>
      <c r="Z74" s="76"/>
      <c r="AB74" s="43"/>
    </row>
    <row r="75" spans="1:37" ht="30" customHeight="1" x14ac:dyDescent="0.35">
      <c r="A75"/>
      <c r="B75" s="48"/>
      <c r="C75" s="49"/>
      <c r="D75" s="30">
        <f t="shared" si="2"/>
        <v>16</v>
      </c>
      <c r="E75" s="162"/>
      <c r="F75" s="162"/>
      <c r="G75" s="162"/>
      <c r="H75" s="162"/>
      <c r="I75" s="162"/>
      <c r="J75" s="163"/>
      <c r="K75" s="164"/>
      <c r="L75" s="165"/>
      <c r="M75" s="20"/>
      <c r="N75" s="20"/>
      <c r="O75" s="20"/>
      <c r="P75" s="20"/>
      <c r="Q75" s="20"/>
      <c r="R75" s="20"/>
      <c r="S75" s="20"/>
      <c r="T75" s="20"/>
      <c r="U75" s="164"/>
      <c r="V75" s="169"/>
      <c r="W75" s="169"/>
      <c r="X75" s="178"/>
      <c r="Y75" s="179"/>
      <c r="Z75" s="181"/>
      <c r="AB75" s="43"/>
    </row>
    <row r="76" spans="1:37" ht="30" customHeight="1" x14ac:dyDescent="0.35">
      <c r="A76"/>
      <c r="B76" s="48"/>
      <c r="C76" s="49"/>
      <c r="D76" s="30">
        <f t="shared" si="2"/>
        <v>17</v>
      </c>
      <c r="E76" s="162"/>
      <c r="F76" s="162"/>
      <c r="G76" s="162"/>
      <c r="H76" s="162"/>
      <c r="I76" s="162"/>
      <c r="J76" s="163"/>
      <c r="K76" s="164"/>
      <c r="L76" s="165"/>
      <c r="M76" s="20"/>
      <c r="N76" s="20"/>
      <c r="O76" s="20"/>
      <c r="P76" s="20"/>
      <c r="Q76" s="20"/>
      <c r="R76" s="20"/>
      <c r="S76" s="20"/>
      <c r="T76" s="20"/>
      <c r="U76" s="164"/>
      <c r="V76" s="169"/>
      <c r="W76" s="169"/>
      <c r="X76" s="178"/>
      <c r="Y76" s="179"/>
      <c r="Z76" s="181"/>
      <c r="AB76" s="43"/>
    </row>
    <row r="77" spans="1:37" ht="30" customHeight="1" x14ac:dyDescent="0.35">
      <c r="A77"/>
      <c r="B77" s="48"/>
      <c r="C77" s="49"/>
      <c r="D77" s="30">
        <f t="shared" si="2"/>
        <v>18</v>
      </c>
      <c r="E77" s="162"/>
      <c r="F77" s="162"/>
      <c r="G77" s="162"/>
      <c r="H77" s="162"/>
      <c r="I77" s="162"/>
      <c r="J77" s="163"/>
      <c r="K77" s="164"/>
      <c r="L77" s="165"/>
      <c r="M77" s="20"/>
      <c r="N77" s="20"/>
      <c r="O77" s="20"/>
      <c r="P77" s="20"/>
      <c r="Q77" s="20"/>
      <c r="R77" s="20"/>
      <c r="S77" s="20"/>
      <c r="T77" s="20"/>
      <c r="U77" s="164"/>
      <c r="V77" s="169"/>
      <c r="W77" s="169"/>
      <c r="X77" s="178"/>
      <c r="Y77" s="179"/>
      <c r="Z77" s="181"/>
      <c r="AB77" s="43"/>
    </row>
    <row r="78" spans="1:37" ht="30" customHeight="1" x14ac:dyDescent="0.35">
      <c r="A78"/>
      <c r="B78" s="48"/>
      <c r="C78" s="49"/>
      <c r="D78" s="30">
        <f t="shared" si="2"/>
        <v>19</v>
      </c>
      <c r="E78" s="162"/>
      <c r="F78" s="162"/>
      <c r="G78" s="162"/>
      <c r="H78" s="162"/>
      <c r="I78" s="162"/>
      <c r="J78" s="163"/>
      <c r="K78" s="164"/>
      <c r="L78" s="165"/>
      <c r="M78" s="20"/>
      <c r="N78" s="20"/>
      <c r="O78" s="20"/>
      <c r="P78" s="20"/>
      <c r="Q78" s="20"/>
      <c r="R78" s="20"/>
      <c r="S78" s="20"/>
      <c r="T78" s="20"/>
      <c r="U78" s="164"/>
      <c r="V78" s="169"/>
      <c r="W78" s="169"/>
      <c r="X78" s="178"/>
      <c r="Y78" s="179"/>
      <c r="Z78" s="181"/>
      <c r="AB78" s="43"/>
    </row>
    <row r="79" spans="1:37" ht="30" customHeight="1" x14ac:dyDescent="0.35">
      <c r="A79"/>
      <c r="B79" s="48"/>
      <c r="C79" s="49"/>
      <c r="D79" s="30">
        <f t="shared" si="2"/>
        <v>20</v>
      </c>
      <c r="E79" s="162"/>
      <c r="F79" s="162"/>
      <c r="G79" s="162"/>
      <c r="H79" s="162"/>
      <c r="I79" s="162"/>
      <c r="J79" s="163"/>
      <c r="K79" s="164"/>
      <c r="L79" s="165"/>
      <c r="M79" s="20"/>
      <c r="N79" s="20"/>
      <c r="O79" s="20"/>
      <c r="P79" s="20"/>
      <c r="Q79" s="20"/>
      <c r="R79" s="20"/>
      <c r="S79" s="20"/>
      <c r="T79" s="20"/>
      <c r="U79" s="164"/>
      <c r="V79" s="169"/>
      <c r="W79" s="169"/>
      <c r="X79" s="185"/>
      <c r="Y79" s="186"/>
      <c r="Z79" s="187"/>
      <c r="AB79" s="43"/>
    </row>
    <row r="80" spans="1:37" ht="24" customHeight="1" x14ac:dyDescent="0.35">
      <c r="A80"/>
      <c r="B80" s="48"/>
      <c r="C80" s="49"/>
      <c r="D80" s="147" t="s">
        <v>96</v>
      </c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9"/>
      <c r="X80" s="173">
        <f>SUM(M60:P79)+SUM(Q60:T79)+SUM(U60:W79)</f>
        <v>23</v>
      </c>
      <c r="Y80" s="174"/>
      <c r="Z80" s="175"/>
      <c r="AB80" s="43"/>
    </row>
    <row r="81" spans="1:28" ht="24" customHeight="1" x14ac:dyDescent="0.35">
      <c r="A81"/>
      <c r="B81" s="48"/>
      <c r="C81" s="49"/>
      <c r="D81" s="176" t="s">
        <v>97</v>
      </c>
      <c r="E81" s="177"/>
      <c r="F81" s="177"/>
      <c r="G81" s="177"/>
      <c r="H81" s="177"/>
      <c r="I81" s="177"/>
      <c r="J81" s="177"/>
      <c r="K81" s="176" t="s">
        <v>98</v>
      </c>
      <c r="L81" s="180"/>
      <c r="M81" s="182" t="s">
        <v>81</v>
      </c>
      <c r="N81" s="183"/>
      <c r="O81" s="183"/>
      <c r="P81" s="183"/>
      <c r="Q81" s="183"/>
      <c r="R81" s="183"/>
      <c r="S81" s="183"/>
      <c r="T81" s="183"/>
      <c r="U81" s="176" t="s">
        <v>99</v>
      </c>
      <c r="V81" s="177"/>
      <c r="W81" s="180"/>
      <c r="X81" s="78"/>
      <c r="Y81" s="79"/>
      <c r="Z81" s="80"/>
      <c r="AB81" s="43"/>
    </row>
    <row r="82" spans="1:28" ht="40.15" customHeight="1" x14ac:dyDescent="0.35">
      <c r="A82"/>
      <c r="B82" s="48"/>
      <c r="C82" s="49"/>
      <c r="D82" s="178"/>
      <c r="E82" s="179"/>
      <c r="F82" s="179"/>
      <c r="G82" s="179"/>
      <c r="H82" s="179"/>
      <c r="I82" s="179"/>
      <c r="J82" s="179"/>
      <c r="K82" s="178"/>
      <c r="L82" s="181"/>
      <c r="M82" s="182" t="s">
        <v>83</v>
      </c>
      <c r="N82" s="183"/>
      <c r="O82" s="183"/>
      <c r="P82" s="184"/>
      <c r="Q82" s="182" t="s">
        <v>84</v>
      </c>
      <c r="R82" s="183"/>
      <c r="S82" s="183"/>
      <c r="T82" s="183"/>
      <c r="U82" s="178"/>
      <c r="V82" s="179"/>
      <c r="W82" s="181"/>
      <c r="X82" s="81"/>
      <c r="Y82" s="55"/>
      <c r="Z82" s="56"/>
      <c r="AB82" s="43"/>
    </row>
    <row r="83" spans="1:28" ht="24" customHeight="1" x14ac:dyDescent="0.35">
      <c r="A83"/>
      <c r="B83" s="48"/>
      <c r="C83" s="49"/>
      <c r="D83" s="30">
        <v>1</v>
      </c>
      <c r="E83" s="162" t="s">
        <v>100</v>
      </c>
      <c r="F83" s="162"/>
      <c r="G83" s="162"/>
      <c r="H83" s="162"/>
      <c r="I83" s="162"/>
      <c r="J83" s="163"/>
      <c r="K83" s="164">
        <v>40</v>
      </c>
      <c r="L83" s="165"/>
      <c r="M83" s="166"/>
      <c r="N83" s="167"/>
      <c r="O83" s="167"/>
      <c r="P83" s="168"/>
      <c r="Q83" s="166"/>
      <c r="R83" s="167"/>
      <c r="S83" s="167"/>
      <c r="T83" s="168"/>
      <c r="U83" s="164">
        <v>5</v>
      </c>
      <c r="V83" s="169"/>
      <c r="W83" s="169"/>
      <c r="X83" s="81"/>
      <c r="Y83" s="55"/>
      <c r="Z83" s="56"/>
      <c r="AB83" s="43"/>
    </row>
    <row r="84" spans="1:28" ht="24" customHeight="1" x14ac:dyDescent="0.35">
      <c r="A84"/>
      <c r="B84" s="48"/>
      <c r="C84" s="49"/>
      <c r="D84" s="30">
        <v>2</v>
      </c>
      <c r="E84" s="162"/>
      <c r="F84" s="162"/>
      <c r="G84" s="162"/>
      <c r="H84" s="162"/>
      <c r="I84" s="162"/>
      <c r="J84" s="163"/>
      <c r="K84" s="164"/>
      <c r="L84" s="165"/>
      <c r="M84" s="166"/>
      <c r="N84" s="167"/>
      <c r="O84" s="167"/>
      <c r="P84" s="168"/>
      <c r="Q84" s="166"/>
      <c r="R84" s="167"/>
      <c r="S84" s="167"/>
      <c r="T84" s="168"/>
      <c r="U84" s="164"/>
      <c r="V84" s="169"/>
      <c r="W84" s="169"/>
      <c r="X84" s="81"/>
      <c r="Y84" s="55"/>
      <c r="Z84" s="56"/>
      <c r="AB84" s="43"/>
    </row>
    <row r="85" spans="1:28" ht="24" customHeight="1" x14ac:dyDescent="0.35">
      <c r="A85"/>
      <c r="B85" s="48"/>
      <c r="C85" s="49"/>
      <c r="D85" s="30">
        <v>3</v>
      </c>
      <c r="E85" s="162"/>
      <c r="F85" s="162"/>
      <c r="G85" s="162"/>
      <c r="H85" s="162"/>
      <c r="I85" s="162"/>
      <c r="J85" s="163"/>
      <c r="K85" s="164"/>
      <c r="L85" s="165"/>
      <c r="M85" s="166"/>
      <c r="N85" s="167"/>
      <c r="O85" s="167"/>
      <c r="P85" s="168"/>
      <c r="Q85" s="166"/>
      <c r="R85" s="167"/>
      <c r="S85" s="167"/>
      <c r="T85" s="168"/>
      <c r="U85" s="164"/>
      <c r="V85" s="169"/>
      <c r="W85" s="169"/>
      <c r="X85" s="81"/>
      <c r="Y85" s="55"/>
      <c r="Z85" s="56"/>
      <c r="AB85" s="43"/>
    </row>
    <row r="86" spans="1:28" ht="24" customHeight="1" x14ac:dyDescent="0.35">
      <c r="A86"/>
      <c r="B86" s="48"/>
      <c r="C86" s="49"/>
      <c r="D86" s="30">
        <v>4</v>
      </c>
      <c r="E86" s="162"/>
      <c r="F86" s="162"/>
      <c r="G86" s="162"/>
      <c r="H86" s="162"/>
      <c r="I86" s="162"/>
      <c r="J86" s="163"/>
      <c r="K86" s="164"/>
      <c r="L86" s="165"/>
      <c r="M86" s="166"/>
      <c r="N86" s="167"/>
      <c r="O86" s="167"/>
      <c r="P86" s="168"/>
      <c r="Q86" s="166"/>
      <c r="R86" s="167"/>
      <c r="S86" s="167"/>
      <c r="T86" s="168"/>
      <c r="U86" s="164"/>
      <c r="V86" s="169"/>
      <c r="W86" s="169"/>
      <c r="X86" s="81"/>
      <c r="Y86" s="55"/>
      <c r="Z86" s="56"/>
      <c r="AB86" s="43"/>
    </row>
    <row r="87" spans="1:28" ht="24" customHeight="1" x14ac:dyDescent="0.35">
      <c r="A87"/>
      <c r="B87" s="48"/>
      <c r="C87" s="49"/>
      <c r="D87" s="30">
        <v>5</v>
      </c>
      <c r="E87" s="162"/>
      <c r="F87" s="162"/>
      <c r="G87" s="162"/>
      <c r="H87" s="162"/>
      <c r="I87" s="162"/>
      <c r="J87" s="163"/>
      <c r="K87" s="164"/>
      <c r="L87" s="165"/>
      <c r="M87" s="166"/>
      <c r="N87" s="167"/>
      <c r="O87" s="167"/>
      <c r="P87" s="168"/>
      <c r="Q87" s="166"/>
      <c r="R87" s="167"/>
      <c r="S87" s="167"/>
      <c r="T87" s="168"/>
      <c r="U87" s="164"/>
      <c r="V87" s="169"/>
      <c r="W87" s="169"/>
      <c r="X87" s="82"/>
      <c r="Y87" s="58"/>
      <c r="Z87" s="59"/>
      <c r="AB87" s="43"/>
    </row>
    <row r="88" spans="1:28" ht="24" customHeight="1" x14ac:dyDescent="0.35">
      <c r="A88"/>
      <c r="B88" s="48"/>
      <c r="C88" s="49"/>
      <c r="D88" s="147" t="s">
        <v>96</v>
      </c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9"/>
      <c r="X88" s="173">
        <f>SUM(M83:W87)</f>
        <v>5</v>
      </c>
      <c r="Y88" s="174"/>
      <c r="Z88" s="175"/>
      <c r="AB88" s="43"/>
    </row>
    <row r="89" spans="1:28" ht="24" customHeight="1" x14ac:dyDescent="0.35">
      <c r="A89"/>
      <c r="B89" s="48"/>
      <c r="C89" s="49"/>
      <c r="D89" s="176" t="s">
        <v>101</v>
      </c>
      <c r="E89" s="177"/>
      <c r="F89" s="177"/>
      <c r="G89" s="177"/>
      <c r="H89" s="177"/>
      <c r="I89" s="177"/>
      <c r="J89" s="177"/>
      <c r="K89" s="176" t="s">
        <v>98</v>
      </c>
      <c r="L89" s="180"/>
      <c r="M89" s="182" t="s">
        <v>81</v>
      </c>
      <c r="N89" s="183"/>
      <c r="O89" s="183"/>
      <c r="P89" s="183"/>
      <c r="Q89" s="183"/>
      <c r="R89" s="183"/>
      <c r="S89" s="183"/>
      <c r="T89" s="183"/>
      <c r="U89" s="176" t="s">
        <v>99</v>
      </c>
      <c r="V89" s="177"/>
      <c r="W89" s="180"/>
      <c r="X89" s="78"/>
      <c r="Y89" s="79"/>
      <c r="Z89" s="80"/>
      <c r="AB89" s="43"/>
    </row>
    <row r="90" spans="1:28" ht="46.15" customHeight="1" x14ac:dyDescent="0.35">
      <c r="A90"/>
      <c r="B90" s="48"/>
      <c r="C90" s="49"/>
      <c r="D90" s="178"/>
      <c r="E90" s="179"/>
      <c r="F90" s="179"/>
      <c r="G90" s="179"/>
      <c r="H90" s="179"/>
      <c r="I90" s="179"/>
      <c r="J90" s="179"/>
      <c r="K90" s="178"/>
      <c r="L90" s="181"/>
      <c r="M90" s="182" t="s">
        <v>83</v>
      </c>
      <c r="N90" s="183"/>
      <c r="O90" s="183"/>
      <c r="P90" s="184"/>
      <c r="Q90" s="182" t="s">
        <v>84</v>
      </c>
      <c r="R90" s="183"/>
      <c r="S90" s="183"/>
      <c r="T90" s="183"/>
      <c r="U90" s="178"/>
      <c r="V90" s="179"/>
      <c r="W90" s="181"/>
      <c r="X90" s="81"/>
      <c r="Y90" s="55"/>
      <c r="Z90" s="56"/>
      <c r="AB90" s="43"/>
    </row>
    <row r="91" spans="1:28" ht="24" customHeight="1" x14ac:dyDescent="0.35">
      <c r="A91"/>
      <c r="B91" s="48"/>
      <c r="C91" s="49"/>
      <c r="D91" s="30">
        <v>1</v>
      </c>
      <c r="E91" s="162" t="s">
        <v>102</v>
      </c>
      <c r="F91" s="162"/>
      <c r="G91" s="162"/>
      <c r="H91" s="162"/>
      <c r="I91" s="162"/>
      <c r="J91" s="163"/>
      <c r="K91" s="164">
        <v>20</v>
      </c>
      <c r="L91" s="165"/>
      <c r="M91" s="166"/>
      <c r="N91" s="167"/>
      <c r="O91" s="167"/>
      <c r="P91" s="168"/>
      <c r="Q91" s="166"/>
      <c r="R91" s="167"/>
      <c r="S91" s="167"/>
      <c r="T91" s="168"/>
      <c r="U91" s="164">
        <v>2</v>
      </c>
      <c r="V91" s="169"/>
      <c r="W91" s="169"/>
      <c r="X91" s="81"/>
      <c r="Y91" s="55"/>
      <c r="Z91" s="56"/>
      <c r="AB91" s="43"/>
    </row>
    <row r="92" spans="1:28" ht="24" customHeight="1" x14ac:dyDescent="0.35">
      <c r="A92"/>
      <c r="B92" s="48"/>
      <c r="C92" s="49"/>
      <c r="D92" s="30">
        <v>2</v>
      </c>
      <c r="E92" s="162" t="s">
        <v>103</v>
      </c>
      <c r="F92" s="162"/>
      <c r="G92" s="162"/>
      <c r="H92" s="162"/>
      <c r="I92" s="162"/>
      <c r="J92" s="163"/>
      <c r="K92" s="164">
        <v>40</v>
      </c>
      <c r="L92" s="165"/>
      <c r="M92" s="166"/>
      <c r="N92" s="167"/>
      <c r="O92" s="167"/>
      <c r="P92" s="168"/>
      <c r="Q92" s="166"/>
      <c r="R92" s="167"/>
      <c r="S92" s="167"/>
      <c r="T92" s="168"/>
      <c r="U92" s="164">
        <v>10</v>
      </c>
      <c r="V92" s="169"/>
      <c r="W92" s="169"/>
      <c r="X92" s="81"/>
      <c r="Y92" s="55"/>
      <c r="Z92" s="56"/>
      <c r="AB92" s="43"/>
    </row>
    <row r="93" spans="1:28" ht="24" customHeight="1" x14ac:dyDescent="0.35">
      <c r="A93"/>
      <c r="B93" s="48"/>
      <c r="C93" s="49"/>
      <c r="D93" s="30">
        <v>3</v>
      </c>
      <c r="E93" s="162"/>
      <c r="F93" s="162"/>
      <c r="G93" s="162"/>
      <c r="H93" s="162"/>
      <c r="I93" s="162"/>
      <c r="J93" s="163"/>
      <c r="K93" s="164"/>
      <c r="L93" s="165"/>
      <c r="M93" s="166"/>
      <c r="N93" s="167"/>
      <c r="O93" s="167"/>
      <c r="P93" s="168"/>
      <c r="Q93" s="166"/>
      <c r="R93" s="167"/>
      <c r="S93" s="167"/>
      <c r="T93" s="168"/>
      <c r="U93" s="164"/>
      <c r="V93" s="169"/>
      <c r="W93" s="169"/>
      <c r="X93" s="81"/>
      <c r="Y93" s="55"/>
      <c r="Z93" s="56"/>
      <c r="AB93" s="43"/>
    </row>
    <row r="94" spans="1:28" ht="24" customHeight="1" x14ac:dyDescent="0.35">
      <c r="A94"/>
      <c r="B94" s="48"/>
      <c r="C94" s="49"/>
      <c r="D94" s="30">
        <v>4</v>
      </c>
      <c r="E94" s="162"/>
      <c r="F94" s="162"/>
      <c r="G94" s="162"/>
      <c r="H94" s="162"/>
      <c r="I94" s="162"/>
      <c r="J94" s="163"/>
      <c r="K94" s="164"/>
      <c r="L94" s="165"/>
      <c r="M94" s="166"/>
      <c r="N94" s="167"/>
      <c r="O94" s="167"/>
      <c r="P94" s="168"/>
      <c r="Q94" s="166"/>
      <c r="R94" s="167"/>
      <c r="S94" s="167"/>
      <c r="T94" s="168"/>
      <c r="U94" s="164"/>
      <c r="V94" s="169"/>
      <c r="W94" s="169"/>
      <c r="X94" s="81"/>
      <c r="Y94" s="55"/>
      <c r="Z94" s="56"/>
      <c r="AB94" s="43"/>
    </row>
    <row r="95" spans="1:28" ht="24" customHeight="1" x14ac:dyDescent="0.35">
      <c r="A95"/>
      <c r="B95" s="48"/>
      <c r="C95" s="49"/>
      <c r="D95" s="30">
        <v>5</v>
      </c>
      <c r="E95" s="162"/>
      <c r="F95" s="162"/>
      <c r="G95" s="162"/>
      <c r="H95" s="162"/>
      <c r="I95" s="162"/>
      <c r="J95" s="163"/>
      <c r="K95" s="164"/>
      <c r="L95" s="165"/>
      <c r="M95" s="166"/>
      <c r="N95" s="167"/>
      <c r="O95" s="167"/>
      <c r="P95" s="168"/>
      <c r="Q95" s="166"/>
      <c r="R95" s="167"/>
      <c r="S95" s="167"/>
      <c r="T95" s="168"/>
      <c r="U95" s="164"/>
      <c r="V95" s="169"/>
      <c r="W95" s="169"/>
      <c r="X95" s="81"/>
      <c r="Y95" s="55"/>
      <c r="Z95" s="56"/>
      <c r="AB95" s="43"/>
    </row>
    <row r="96" spans="1:28" ht="24" customHeight="1" x14ac:dyDescent="0.35">
      <c r="A96"/>
      <c r="B96" s="48"/>
      <c r="C96" s="49"/>
      <c r="D96" s="170" t="s">
        <v>96</v>
      </c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1"/>
      <c r="Q96" s="171"/>
      <c r="R96" s="171"/>
      <c r="S96" s="171"/>
      <c r="T96" s="171"/>
      <c r="U96" s="171"/>
      <c r="V96" s="171"/>
      <c r="W96" s="172"/>
      <c r="X96" s="138">
        <f>SUM(M91:W95)</f>
        <v>12</v>
      </c>
      <c r="Y96" s="139"/>
      <c r="Z96" s="140"/>
      <c r="AB96" s="43"/>
    </row>
    <row r="97" spans="1:37" ht="3.65" customHeight="1" x14ac:dyDescent="0.35">
      <c r="A97"/>
      <c r="B97" s="48"/>
      <c r="C97" s="49"/>
      <c r="D97" s="83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5"/>
      <c r="X97" s="86"/>
      <c r="Y97" s="87"/>
      <c r="Z97" s="88"/>
      <c r="AB97" s="43"/>
    </row>
    <row r="98" spans="1:37" ht="24" customHeight="1" x14ac:dyDescent="0.35">
      <c r="A98"/>
      <c r="B98" s="48"/>
      <c r="C98" s="49"/>
      <c r="D98" s="141" t="s">
        <v>104</v>
      </c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3"/>
      <c r="X98" s="144">
        <f>X88+X96</f>
        <v>17</v>
      </c>
      <c r="Y98" s="145"/>
      <c r="Z98" s="146"/>
      <c r="AB98" s="43"/>
    </row>
    <row r="99" spans="1:37" ht="28.15" customHeight="1" x14ac:dyDescent="0.35">
      <c r="A99"/>
      <c r="B99" s="48"/>
      <c r="C99" s="49"/>
      <c r="D99" s="147" t="s">
        <v>105</v>
      </c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9"/>
      <c r="X99" s="150">
        <f>X98+X80</f>
        <v>40</v>
      </c>
      <c r="Y99" s="151"/>
      <c r="Z99" s="152"/>
      <c r="AB99" s="43"/>
    </row>
    <row r="100" spans="1:37" ht="14.5" customHeight="1" x14ac:dyDescent="0.35">
      <c r="A100"/>
      <c r="B100" s="48"/>
      <c r="C100" s="49"/>
      <c r="D100" s="153" t="s">
        <v>106</v>
      </c>
      <c r="E100" s="155" t="s">
        <v>107</v>
      </c>
      <c r="F100" s="156"/>
      <c r="G100" s="156"/>
      <c r="H100" s="156"/>
      <c r="I100" s="156"/>
      <c r="J100" s="156"/>
      <c r="K100" s="156"/>
      <c r="L100" s="156"/>
      <c r="M100" s="156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  <c r="X100" s="158">
        <f>IFERROR(((SUM(M60:P79)+SUM(M83:P87)+SUM(M91:P95))/X99)* 100,"")</f>
        <v>0</v>
      </c>
      <c r="Y100" s="158"/>
      <c r="Z100" s="159"/>
      <c r="AB100" s="43"/>
    </row>
    <row r="101" spans="1:37" ht="14.5" customHeight="1" x14ac:dyDescent="0.35">
      <c r="A101"/>
      <c r="B101" s="48"/>
      <c r="C101" s="49"/>
      <c r="D101" s="154"/>
      <c r="E101" s="157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60"/>
      <c r="Y101" s="160"/>
      <c r="Z101" s="161"/>
      <c r="AB101" s="43"/>
    </row>
    <row r="102" spans="1:37" ht="30.65" customHeight="1" x14ac:dyDescent="0.35">
      <c r="A102"/>
      <c r="B102" s="48"/>
      <c r="C102" s="49"/>
      <c r="D102" s="91" t="s">
        <v>108</v>
      </c>
      <c r="E102" s="133" t="s">
        <v>109</v>
      </c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4">
        <f>IFERROR((SUM(Q60:W79)+SUM(Q83:W87) + SUM(Q91:W95))/X99 * 100,"")</f>
        <v>100</v>
      </c>
      <c r="Y102" s="134"/>
      <c r="Z102" s="135"/>
      <c r="AB102" s="43"/>
    </row>
    <row r="103" spans="1:37" ht="26.5" customHeight="1" x14ac:dyDescent="0.35">
      <c r="A103"/>
      <c r="B103" s="48"/>
      <c r="C103" s="49"/>
      <c r="D103" s="91" t="s">
        <v>110</v>
      </c>
      <c r="E103" s="133" t="s">
        <v>111</v>
      </c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27">
        <f>IFERROR(X104+X105,"")</f>
        <v>0</v>
      </c>
      <c r="Y103" s="127"/>
      <c r="Z103" s="128"/>
      <c r="AB103" s="43"/>
    </row>
    <row r="104" spans="1:37" ht="26.5" customHeight="1" x14ac:dyDescent="0.35">
      <c r="A104"/>
      <c r="B104" s="48"/>
      <c r="C104" s="49"/>
      <c r="D104" s="89" t="s">
        <v>49</v>
      </c>
      <c r="E104" s="136" t="s">
        <v>112</v>
      </c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7"/>
      <c r="X104" s="127">
        <f>IFERROR(SUM(O60:O79)/X99*100,"")</f>
        <v>0</v>
      </c>
      <c r="Y104" s="127"/>
      <c r="Z104" s="128"/>
      <c r="AB104" s="43"/>
    </row>
    <row r="105" spans="1:37" ht="26.5" customHeight="1" x14ac:dyDescent="0.35">
      <c r="A105"/>
      <c r="B105" s="48"/>
      <c r="C105" s="49"/>
      <c r="D105" s="90" t="s">
        <v>50</v>
      </c>
      <c r="E105" s="125" t="s">
        <v>113</v>
      </c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6"/>
      <c r="X105" s="127">
        <f>IFERROR(SUM(S60:S79)/X99 *100,"")</f>
        <v>0</v>
      </c>
      <c r="Y105" s="127"/>
      <c r="Z105" s="128"/>
      <c r="AB105" s="43"/>
    </row>
    <row r="106" spans="1:37" ht="16.899999999999999" customHeight="1" thickBot="1" x14ac:dyDescent="0.4">
      <c r="A106"/>
      <c r="B106" s="48"/>
      <c r="C106" s="49"/>
      <c r="D106" s="92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4"/>
      <c r="Y106" s="94"/>
      <c r="Z106" s="94">
        <f>IFERROR(X102+X104,"")</f>
        <v>100</v>
      </c>
      <c r="AB106" s="43"/>
    </row>
    <row r="107" spans="1:37" ht="34.5" customHeight="1" thickBot="1" x14ac:dyDescent="0.4">
      <c r="A107"/>
      <c r="B107" s="48"/>
      <c r="C107" s="49"/>
      <c r="D107" s="129" t="s">
        <v>114</v>
      </c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30"/>
      <c r="Y107" s="131"/>
      <c r="Z107" s="132"/>
      <c r="AB107" s="43"/>
    </row>
    <row r="108" spans="1:37" ht="24" customHeight="1" x14ac:dyDescent="0.35">
      <c r="A108"/>
      <c r="B108" s="48"/>
      <c r="C108" s="49"/>
      <c r="D108" s="95" t="s">
        <v>115</v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6"/>
      <c r="Y108" s="95"/>
      <c r="Z108" s="97"/>
      <c r="AB108" s="43"/>
    </row>
    <row r="109" spans="1:37" x14ac:dyDescent="0.35">
      <c r="A109"/>
      <c r="B109" s="48"/>
      <c r="C109" s="49"/>
      <c r="D109" s="117" t="s">
        <v>116</v>
      </c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B109" s="43"/>
    </row>
    <row r="110" spans="1:37" ht="28.15" customHeight="1" x14ac:dyDescent="0.35">
      <c r="A110"/>
      <c r="B110" s="48"/>
      <c r="C110" s="49"/>
      <c r="D110" s="117" t="s">
        <v>117</v>
      </c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  <c r="AB110" s="43"/>
    </row>
    <row r="111" spans="1:37" s="98" customFormat="1" ht="9.65" customHeight="1" x14ac:dyDescent="0.35">
      <c r="A111"/>
      <c r="B111" s="48"/>
      <c r="C111" s="49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/>
      <c r="Y111"/>
      <c r="Z111"/>
      <c r="AA111"/>
      <c r="AB111" s="43"/>
      <c r="AG111" s="99"/>
      <c r="AH111" s="100"/>
      <c r="AI111" s="101"/>
      <c r="AJ111" s="102"/>
      <c r="AK111" s="99"/>
    </row>
    <row r="112" spans="1:37" s="98" customFormat="1" ht="34.9" customHeight="1" x14ac:dyDescent="0.35">
      <c r="A112"/>
      <c r="B112" s="108">
        <v>11</v>
      </c>
      <c r="C112" s="109" t="s">
        <v>118</v>
      </c>
      <c r="D112" s="109"/>
      <c r="E112" s="109"/>
      <c r="F112" s="109"/>
      <c r="G112" s="109"/>
      <c r="H112" s="109"/>
      <c r="I112" s="109"/>
      <c r="J112" s="109"/>
      <c r="K112" s="123" t="s">
        <v>119</v>
      </c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3"/>
      <c r="AA112" s="123"/>
      <c r="AB112" s="124"/>
      <c r="AG112" s="99"/>
      <c r="AH112" s="100"/>
      <c r="AI112" s="101"/>
      <c r="AJ112" s="102"/>
      <c r="AK112" s="99"/>
    </row>
    <row r="113" spans="1:28" ht="14.65" customHeight="1" x14ac:dyDescent="0.35">
      <c r="A113"/>
      <c r="B113" s="122"/>
      <c r="C113" s="109"/>
      <c r="D113" s="109"/>
      <c r="E113" s="109"/>
      <c r="F113" s="109"/>
      <c r="G113" s="109"/>
      <c r="H113" s="109"/>
      <c r="I113" s="109"/>
      <c r="J113" s="109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  <c r="AA113" s="123"/>
      <c r="AB113" s="124"/>
    </row>
    <row r="114" spans="1:28" ht="46.15" customHeight="1" x14ac:dyDescent="0.35">
      <c r="A114"/>
      <c r="B114" s="107">
        <v>12</v>
      </c>
      <c r="C114" s="109" t="s">
        <v>120</v>
      </c>
      <c r="D114" s="109"/>
      <c r="E114" s="109"/>
      <c r="F114" s="109"/>
      <c r="G114" s="109"/>
      <c r="H114" s="109"/>
      <c r="I114" s="109"/>
      <c r="J114" s="109"/>
      <c r="K114" s="111" t="s">
        <v>121</v>
      </c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  <c r="AA114" s="112"/>
      <c r="AB114" s="113"/>
    </row>
    <row r="115" spans="1:28" ht="103.5" customHeight="1" x14ac:dyDescent="0.35">
      <c r="A115"/>
      <c r="B115" s="107"/>
      <c r="C115" s="109"/>
      <c r="D115" s="109"/>
      <c r="E115" s="109"/>
      <c r="F115" s="109"/>
      <c r="G115" s="109"/>
      <c r="H115" s="109"/>
      <c r="I115" s="109"/>
      <c r="J115" s="109"/>
      <c r="K115" s="114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  <c r="AB115" s="116"/>
    </row>
    <row r="116" spans="1:28" ht="14.65" customHeight="1" x14ac:dyDescent="0.35">
      <c r="A116"/>
      <c r="B116" s="107">
        <v>13</v>
      </c>
      <c r="C116" s="109" t="s">
        <v>122</v>
      </c>
      <c r="D116" s="109"/>
      <c r="E116" s="109"/>
      <c r="F116" s="109"/>
      <c r="G116" s="109"/>
      <c r="H116" s="109"/>
      <c r="I116" s="109"/>
      <c r="J116" s="109"/>
      <c r="K116" s="111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AA116" s="112"/>
      <c r="AB116" s="113"/>
    </row>
    <row r="117" spans="1:28" ht="36" customHeight="1" x14ac:dyDescent="0.35">
      <c r="A117"/>
      <c r="B117" s="108"/>
      <c r="C117" s="110"/>
      <c r="D117" s="110"/>
      <c r="E117" s="110"/>
      <c r="F117" s="110"/>
      <c r="G117" s="110"/>
      <c r="H117" s="110"/>
      <c r="I117" s="110"/>
      <c r="J117" s="110"/>
      <c r="K117" s="114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  <c r="AB117" s="116"/>
    </row>
    <row r="118" spans="1:28" ht="14.65" customHeight="1" x14ac:dyDescent="0.35">
      <c r="A118"/>
      <c r="B118" s="25"/>
      <c r="C118" s="26"/>
      <c r="D118" s="26"/>
      <c r="E118" s="26"/>
      <c r="F118" s="26"/>
      <c r="G118" s="26"/>
      <c r="H118" s="26"/>
      <c r="I118" s="26"/>
      <c r="J118" s="26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4"/>
    </row>
    <row r="119" spans="1:28" ht="14.65" customHeight="1" x14ac:dyDescent="0.35">
      <c r="A119"/>
      <c r="B119" s="105"/>
      <c r="C119" s="117" t="s">
        <v>123</v>
      </c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7"/>
      <c r="AA119" s="117"/>
      <c r="AB119" s="118"/>
    </row>
    <row r="120" spans="1:28" ht="15" thickBot="1" x14ac:dyDescent="0.4">
      <c r="A120"/>
      <c r="B120" s="119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1"/>
    </row>
  </sheetData>
  <sheetProtection sheet="1" objects="1" scenarios="1" formatRows="0" selectLockedCells="1"/>
  <mergeCells count="258">
    <mergeCell ref="B9:B11"/>
    <mergeCell ref="C9:E11"/>
    <mergeCell ref="G9:AB9"/>
    <mergeCell ref="G10:AB10"/>
    <mergeCell ref="G11:AB11"/>
    <mergeCell ref="C4:E4"/>
    <mergeCell ref="F4:AB4"/>
    <mergeCell ref="C5:E5"/>
    <mergeCell ref="F5:AB5"/>
    <mergeCell ref="C6:E6"/>
    <mergeCell ref="F6:AB6"/>
    <mergeCell ref="C12:E12"/>
    <mergeCell ref="F12:H12"/>
    <mergeCell ref="J12:K12"/>
    <mergeCell ref="M12:AB12"/>
    <mergeCell ref="C13:E13"/>
    <mergeCell ref="F13:H13"/>
    <mergeCell ref="C7:E7"/>
    <mergeCell ref="F7:L7"/>
    <mergeCell ref="C8:E8"/>
    <mergeCell ref="F8:AB8"/>
    <mergeCell ref="C14:E14"/>
    <mergeCell ref="F14:AB14"/>
    <mergeCell ref="C16:E23"/>
    <mergeCell ref="F16:G16"/>
    <mergeCell ref="H16:AA16"/>
    <mergeCell ref="F17:G17"/>
    <mergeCell ref="H17:AA17"/>
    <mergeCell ref="F18:G18"/>
    <mergeCell ref="H18:AA18"/>
    <mergeCell ref="F19:G19"/>
    <mergeCell ref="F23:G23"/>
    <mergeCell ref="H23:AA23"/>
    <mergeCell ref="C25:AB25"/>
    <mergeCell ref="D27:E28"/>
    <mergeCell ref="F27:Q27"/>
    <mergeCell ref="R27:V28"/>
    <mergeCell ref="W27:Z28"/>
    <mergeCell ref="H19:AA19"/>
    <mergeCell ref="F20:G20"/>
    <mergeCell ref="H20:AA20"/>
    <mergeCell ref="F21:G21"/>
    <mergeCell ref="H21:AA21"/>
    <mergeCell ref="F22:G22"/>
    <mergeCell ref="H22:AA22"/>
    <mergeCell ref="D31:E31"/>
    <mergeCell ref="R31:V31"/>
    <mergeCell ref="W31:Z31"/>
    <mergeCell ref="D32:E32"/>
    <mergeCell ref="R32:V32"/>
    <mergeCell ref="W32:Z32"/>
    <mergeCell ref="D29:E29"/>
    <mergeCell ref="R29:V29"/>
    <mergeCell ref="W29:Z29"/>
    <mergeCell ref="D30:E30"/>
    <mergeCell ref="R30:V30"/>
    <mergeCell ref="W30:Z30"/>
    <mergeCell ref="D35:E35"/>
    <mergeCell ref="R35:V35"/>
    <mergeCell ref="W35:Z35"/>
    <mergeCell ref="D36:E36"/>
    <mergeCell ref="R36:V36"/>
    <mergeCell ref="W36:Z36"/>
    <mergeCell ref="D33:E33"/>
    <mergeCell ref="R33:V33"/>
    <mergeCell ref="W33:Z33"/>
    <mergeCell ref="D34:E34"/>
    <mergeCell ref="R34:V34"/>
    <mergeCell ref="W34:Z34"/>
    <mergeCell ref="D43:Z43"/>
    <mergeCell ref="C45:H45"/>
    <mergeCell ref="C46:H47"/>
    <mergeCell ref="J46:Z46"/>
    <mergeCell ref="J47:Z47"/>
    <mergeCell ref="J48:Z48"/>
    <mergeCell ref="D37:E39"/>
    <mergeCell ref="R37:V37"/>
    <mergeCell ref="R38:V38"/>
    <mergeCell ref="R39:V39"/>
    <mergeCell ref="D41:Z41"/>
    <mergeCell ref="D42:Z42"/>
    <mergeCell ref="U57:W59"/>
    <mergeCell ref="M58:P58"/>
    <mergeCell ref="Q58:T58"/>
    <mergeCell ref="E60:J60"/>
    <mergeCell ref="K60:L60"/>
    <mergeCell ref="U60:W60"/>
    <mergeCell ref="I49:Z49"/>
    <mergeCell ref="I50:I51"/>
    <mergeCell ref="J50:Z51"/>
    <mergeCell ref="C53:AB53"/>
    <mergeCell ref="C54:AA54"/>
    <mergeCell ref="D56:J59"/>
    <mergeCell ref="K56:L59"/>
    <mergeCell ref="M56:W56"/>
    <mergeCell ref="X56:Z59"/>
    <mergeCell ref="M57:T57"/>
    <mergeCell ref="X60:Z60"/>
    <mergeCell ref="E61:J61"/>
    <mergeCell ref="K61:L61"/>
    <mergeCell ref="U61:W61"/>
    <mergeCell ref="X61:Z61"/>
    <mergeCell ref="E62:J62"/>
    <mergeCell ref="K62:L62"/>
    <mergeCell ref="U62:W62"/>
    <mergeCell ref="X62:Z62"/>
    <mergeCell ref="E65:J65"/>
    <mergeCell ref="K65:L65"/>
    <mergeCell ref="U65:W65"/>
    <mergeCell ref="X65:Z65"/>
    <mergeCell ref="E66:J66"/>
    <mergeCell ref="K66:L66"/>
    <mergeCell ref="U66:W66"/>
    <mergeCell ref="X66:Z66"/>
    <mergeCell ref="E63:J63"/>
    <mergeCell ref="K63:L63"/>
    <mergeCell ref="U63:W63"/>
    <mergeCell ref="X63:Z63"/>
    <mergeCell ref="E64:J64"/>
    <mergeCell ref="K64:L64"/>
    <mergeCell ref="U64:W64"/>
    <mergeCell ref="X64:Z64"/>
    <mergeCell ref="X69:Z69"/>
    <mergeCell ref="E70:J70"/>
    <mergeCell ref="E71:J71"/>
    <mergeCell ref="E67:J67"/>
    <mergeCell ref="K67:L67"/>
    <mergeCell ref="U67:W67"/>
    <mergeCell ref="X67:Z67"/>
    <mergeCell ref="E68:J68"/>
    <mergeCell ref="K68:L68"/>
    <mergeCell ref="U68:W68"/>
    <mergeCell ref="X68:Z68"/>
    <mergeCell ref="E72:J72"/>
    <mergeCell ref="E73:J73"/>
    <mergeCell ref="E74:J74"/>
    <mergeCell ref="E75:J75"/>
    <mergeCell ref="K75:L75"/>
    <mergeCell ref="U75:W75"/>
    <mergeCell ref="E69:J69"/>
    <mergeCell ref="K69:L69"/>
    <mergeCell ref="U69:W69"/>
    <mergeCell ref="X75:Z75"/>
    <mergeCell ref="E76:J76"/>
    <mergeCell ref="K76:L76"/>
    <mergeCell ref="U76:W76"/>
    <mergeCell ref="X76:Z76"/>
    <mergeCell ref="E77:J77"/>
    <mergeCell ref="K77:L77"/>
    <mergeCell ref="U77:W77"/>
    <mergeCell ref="X77:Z77"/>
    <mergeCell ref="D80:W80"/>
    <mergeCell ref="X80:Z80"/>
    <mergeCell ref="D81:J82"/>
    <mergeCell ref="K81:L82"/>
    <mergeCell ref="M81:T81"/>
    <mergeCell ref="U81:W82"/>
    <mergeCell ref="M82:P82"/>
    <mergeCell ref="Q82:T82"/>
    <mergeCell ref="E78:J78"/>
    <mergeCell ref="K78:L78"/>
    <mergeCell ref="U78:W78"/>
    <mergeCell ref="X78:Z78"/>
    <mergeCell ref="E79:J79"/>
    <mergeCell ref="K79:L79"/>
    <mergeCell ref="U79:W79"/>
    <mergeCell ref="X79:Z79"/>
    <mergeCell ref="E83:J83"/>
    <mergeCell ref="K83:L83"/>
    <mergeCell ref="M83:P83"/>
    <mergeCell ref="Q83:T83"/>
    <mergeCell ref="U83:W83"/>
    <mergeCell ref="E84:J84"/>
    <mergeCell ref="K84:L84"/>
    <mergeCell ref="M84:P84"/>
    <mergeCell ref="Q84:T84"/>
    <mergeCell ref="U84:W84"/>
    <mergeCell ref="E85:J85"/>
    <mergeCell ref="K85:L85"/>
    <mergeCell ref="M85:P85"/>
    <mergeCell ref="Q85:T85"/>
    <mergeCell ref="U85:W85"/>
    <mergeCell ref="E86:J86"/>
    <mergeCell ref="K86:L86"/>
    <mergeCell ref="M86:P86"/>
    <mergeCell ref="Q86:T86"/>
    <mergeCell ref="U86:W86"/>
    <mergeCell ref="X88:Z88"/>
    <mergeCell ref="D89:J90"/>
    <mergeCell ref="K89:L90"/>
    <mergeCell ref="M89:T89"/>
    <mergeCell ref="U89:W90"/>
    <mergeCell ref="M90:P90"/>
    <mergeCell ref="Q90:T90"/>
    <mergeCell ref="E87:J87"/>
    <mergeCell ref="K87:L87"/>
    <mergeCell ref="M87:P87"/>
    <mergeCell ref="Q87:T87"/>
    <mergeCell ref="U87:W87"/>
    <mergeCell ref="D88:W88"/>
    <mergeCell ref="E91:J91"/>
    <mergeCell ref="K91:L91"/>
    <mergeCell ref="M91:P91"/>
    <mergeCell ref="Q91:T91"/>
    <mergeCell ref="U91:W91"/>
    <mergeCell ref="E92:J92"/>
    <mergeCell ref="K92:L92"/>
    <mergeCell ref="M92:P92"/>
    <mergeCell ref="Q92:T92"/>
    <mergeCell ref="U92:W92"/>
    <mergeCell ref="E93:J93"/>
    <mergeCell ref="K93:L93"/>
    <mergeCell ref="M93:P93"/>
    <mergeCell ref="Q93:T93"/>
    <mergeCell ref="U93:W93"/>
    <mergeCell ref="E94:J94"/>
    <mergeCell ref="K94:L94"/>
    <mergeCell ref="M94:P94"/>
    <mergeCell ref="Q94:T94"/>
    <mergeCell ref="U94:W94"/>
    <mergeCell ref="X96:Z96"/>
    <mergeCell ref="D98:W98"/>
    <mergeCell ref="X98:Z98"/>
    <mergeCell ref="D99:W99"/>
    <mergeCell ref="X99:Z99"/>
    <mergeCell ref="D100:D101"/>
    <mergeCell ref="E100:W101"/>
    <mergeCell ref="X100:Z101"/>
    <mergeCell ref="E95:J95"/>
    <mergeCell ref="K95:L95"/>
    <mergeCell ref="M95:P95"/>
    <mergeCell ref="Q95:T95"/>
    <mergeCell ref="U95:W95"/>
    <mergeCell ref="D96:W96"/>
    <mergeCell ref="E105:W105"/>
    <mergeCell ref="X105:Z105"/>
    <mergeCell ref="D107:W107"/>
    <mergeCell ref="X107:Z107"/>
    <mergeCell ref="D109:Z109"/>
    <mergeCell ref="D110:Z110"/>
    <mergeCell ref="E102:W102"/>
    <mergeCell ref="X102:Z102"/>
    <mergeCell ref="E103:W103"/>
    <mergeCell ref="X103:Z103"/>
    <mergeCell ref="E104:W104"/>
    <mergeCell ref="X104:Z104"/>
    <mergeCell ref="B116:B117"/>
    <mergeCell ref="C116:J117"/>
    <mergeCell ref="K116:AB117"/>
    <mergeCell ref="C119:AB119"/>
    <mergeCell ref="B120:AB120"/>
    <mergeCell ref="D111:W111"/>
    <mergeCell ref="B112:B113"/>
    <mergeCell ref="C112:J113"/>
    <mergeCell ref="K112:AB113"/>
    <mergeCell ref="B114:B115"/>
    <mergeCell ref="C114:J115"/>
    <mergeCell ref="K114:AB115"/>
  </mergeCells>
  <dataValidations count="7">
    <dataValidation type="list" allowBlank="1" showInputMessage="1" showErrorMessage="1" sqref="I12" xr:uid="{921C8E57-9BA6-4E44-8411-6D47BB08448E}">
      <formula1>$AI$11:$AI$18</formula1>
    </dataValidation>
    <dataValidation type="list" allowBlank="1" showInputMessage="1" showErrorMessage="1" sqref="L12" xr:uid="{C9251797-2192-4449-8E86-22493DC4F190}">
      <formula1>$AI$6:$AI$8</formula1>
    </dataValidation>
    <dataValidation type="list" allowBlank="1" showInputMessage="1" showErrorMessage="1" sqref="G29:Q36 F30:F36" xr:uid="{402DE7AA-0106-47D5-A996-C09BDA2DB077}">
      <formula1>$AI$3</formula1>
    </dataValidation>
    <dataValidation type="list" allowBlank="1" showInputMessage="1" showErrorMessage="1" sqref="F7:L7" xr:uid="{033B34AF-D2A3-439E-9D1F-A62D45D4C966}">
      <formula1>$AI$20:$AI$24</formula1>
    </dataValidation>
    <dataValidation type="list" allowBlank="1" showInputMessage="1" showErrorMessage="1" sqref="X107:Z107 F29" xr:uid="{4617B7C0-0AE4-402D-8EAF-854BFDE0BAAA}">
      <formula1>$AI$3:$AI$4</formula1>
    </dataValidation>
    <dataValidation type="list" allowBlank="1" showInputMessage="1" showErrorMessage="1" sqref="F37:Q39" xr:uid="{1036AE14-A1DF-42E5-BE16-DE90A6E9555E}">
      <formula1>$AI$46:$AI$57</formula1>
    </dataValidation>
    <dataValidation type="list" allowBlank="1" showInputMessage="1" showErrorMessage="1" sqref="J46:Z48" xr:uid="{4198FEE7-7DD2-4011-A812-626D360C22FD}">
      <formula1>$AI$36:$AI$45</formula1>
    </dataValidation>
  </dataValidations>
  <hyperlinks>
    <hyperlink ref="B2" location="'FORM'!A1" display="Back To FORM @ TEMPLATE" xr:uid="{19D6E8D6-1749-4F7D-8BE4-E918EA12EE73}"/>
  </hyperlinks>
  <pageMargins left="0.48" right="0.23622047244094491" top="0.74803149606299213" bottom="0.74803149606299213" header="0.31496062992125984" footer="0.31496062992125984"/>
  <pageSetup paperSize="9" scale="48" orientation="portrait" r:id="rId1"/>
  <rowBreaks count="2" manualBreakCount="2">
    <brk id="55" max="27" man="1"/>
    <brk id="113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DAHM-Part I</vt:lpstr>
      <vt:lpstr>'DAHM-Part 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Theingi Maung Maung - Assoc Prof Dr.</dc:creator>
  <cp:lastModifiedBy>Theingi Maung Maung - Assoc Prof Dr.</cp:lastModifiedBy>
  <dcterms:created xsi:type="dcterms:W3CDTF">2025-11-10T06:36:55Z</dcterms:created>
  <dcterms:modified xsi:type="dcterms:W3CDTF">2025-11-10T08:57:52Z</dcterms:modified>
</cp:coreProperties>
</file>